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1840" windowHeight="12375" tabRatio="892"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'Цене'!$B$2:$R$75</definedName>
  </definedNames>
  <calcPr fullCalcOnLoad="1"/>
</workbook>
</file>

<file path=xl/sharedStrings.xml><?xml version="1.0" encoding="utf-8"?>
<sst xmlns="http://schemas.openxmlformats.org/spreadsheetml/2006/main" count="1153" uniqueCount="924">
  <si>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</si>
  <si>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</si>
  <si>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</si>
  <si>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</si>
  <si>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</si>
  <si>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</si>
  <si>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</si>
  <si>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</si>
  <si>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</si>
  <si>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</si>
  <si>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</si>
  <si>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</si>
  <si>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</si>
  <si>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</si>
  <si>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</si>
  <si>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</si>
  <si>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</si>
  <si>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</si>
  <si>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</si>
  <si>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</si>
  <si>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</si>
  <si>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</si>
  <si>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</si>
  <si>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</si>
  <si>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</si>
  <si>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</si>
  <si>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</si>
  <si>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</si>
  <si>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</si>
  <si>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</si>
  <si>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</si>
  <si>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</si>
  <si>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</si>
  <si>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</si>
  <si>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</si>
  <si>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</si>
  <si>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</si>
  <si>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</si>
  <si>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</si>
  <si>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</si>
  <si>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</si>
  <si>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</si>
  <si>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</si>
  <si>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</si>
  <si>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</si>
  <si>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</si>
  <si>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</si>
  <si>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</si>
  <si>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</si>
  <si>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</si>
  <si>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</si>
  <si>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</si>
  <si>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</si>
  <si>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</si>
  <si>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</si>
  <si>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</si>
  <si>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</si>
  <si>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</si>
  <si>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</si>
  <si>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</si>
  <si>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</si>
  <si>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</si>
  <si>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</si>
  <si>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</si>
  <si>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</si>
  <si>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</si>
  <si>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</si>
  <si>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</si>
  <si>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</si>
  <si>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</si>
  <si>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</si>
  <si>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</si>
  <si>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</si>
  <si>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</si>
  <si>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</si>
  <si>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</si>
  <si>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</si>
  <si>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</si>
  <si>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</si>
  <si>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</si>
  <si>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</si>
  <si>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</si>
  <si>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</si>
  <si>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</si>
  <si>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</si>
  <si>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</si>
  <si>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</si>
  <si>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</si>
  <si>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</si>
  <si>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</si>
  <si>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</si>
  <si>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</si>
  <si>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</si>
  <si>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</si>
  <si>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</si>
  <si>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</si>
  <si>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</si>
  <si>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</si>
  <si>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</si>
  <si>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</si>
  <si>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</si>
  <si>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</si>
  <si>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</si>
  <si>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</si>
  <si>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</si>
  <si>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</si>
  <si>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</si>
  <si>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</si>
  <si>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</si>
  <si>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</si>
  <si>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</si>
  <si>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</si>
  <si>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</si>
  <si>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</si>
  <si>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</si>
  <si>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</si>
  <si>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</si>
  <si>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</si>
  <si>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</si>
  <si>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</si>
  <si>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</si>
  <si>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</si>
  <si>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</si>
  <si>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</si>
  <si>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</si>
  <si>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</si>
  <si>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</si>
  <si>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</si>
  <si>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</si>
  <si>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</si>
  <si>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</si>
  <si>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</si>
  <si>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</si>
  <si>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</si>
  <si>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</si>
  <si>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</si>
  <si>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</si>
  <si>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</si>
  <si>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</si>
  <si>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</si>
  <si>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</si>
  <si>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</si>
  <si>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</si>
  <si>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</si>
  <si>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</si>
  <si>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</si>
  <si>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</si>
  <si>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</si>
  <si>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</si>
  <si>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</si>
  <si>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</si>
  <si>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</si>
  <si>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</si>
  <si>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</si>
  <si>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</si>
  <si>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</si>
  <si>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</si>
  <si>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</si>
  <si>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</si>
  <si>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</si>
  <si>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</si>
  <si>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</si>
  <si>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</si>
  <si>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</si>
  <si>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</si>
  <si>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</si>
  <si>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</si>
  <si>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</si>
  <si>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</si>
  <si>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</si>
  <si>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</si>
  <si>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</si>
  <si>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</si>
  <si>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</si>
  <si>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</si>
  <si>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</si>
  <si>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</si>
  <si>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</si>
  <si>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</si>
  <si>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</si>
  <si>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</si>
  <si>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</si>
  <si>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</si>
  <si>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</si>
  <si>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</si>
  <si>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</si>
  <si>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</si>
  <si>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</si>
  <si>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</si>
  <si>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</si>
  <si>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</si>
  <si>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</si>
  <si>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</si>
  <si>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</si>
  <si>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</si>
  <si>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</si>
  <si>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</si>
  <si>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</si>
  <si>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</si>
  <si>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</si>
  <si>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</si>
  <si>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</si>
  <si>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</si>
  <si>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</si>
  <si>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</si>
  <si>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</si>
  <si>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</si>
  <si>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</si>
  <si>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</si>
  <si>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</si>
  <si>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</si>
  <si>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</si>
  <si>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</si>
  <si>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</si>
  <si>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</si>
  <si>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</si>
  <si>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</si>
  <si>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</si>
  <si>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</si>
  <si>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</si>
  <si>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</si>
  <si>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</si>
  <si>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</si>
  <si>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</si>
  <si>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</si>
  <si>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</si>
  <si>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</si>
  <si>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</si>
  <si>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</si>
  <si>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</si>
  <si>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</si>
  <si>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</si>
  <si>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</si>
  <si>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</si>
  <si>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</si>
  <si>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</si>
  <si>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</si>
  <si>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</si>
  <si>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</si>
  <si>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</si>
  <si>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</si>
  <si>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</si>
  <si>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</si>
  <si>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</si>
  <si>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</si>
  <si>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</si>
  <si>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</si>
  <si>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</si>
  <si>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</si>
  <si>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</si>
  <si>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</si>
  <si>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</si>
  <si>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</si>
  <si>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</si>
  <si>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</si>
  <si>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</si>
  <si>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</si>
  <si>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</si>
  <si>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</si>
  <si>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</si>
  <si>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</si>
  <si>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</si>
  <si>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</si>
  <si>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</si>
  <si>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</si>
  <si>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</si>
  <si>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</si>
  <si>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</si>
  <si>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</si>
  <si>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</si>
  <si>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</si>
  <si>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</si>
  <si>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</si>
  <si>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</si>
  <si>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</si>
  <si>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</si>
  <si>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</si>
  <si>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</si>
  <si>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</si>
  <si>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</si>
  <si>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</si>
  <si>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</si>
  <si>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</si>
  <si>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</si>
  <si>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</si>
  <si>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</si>
  <si>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</si>
  <si>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</si>
  <si>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</si>
  <si>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</si>
  <si>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</si>
  <si>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</si>
  <si>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</si>
  <si>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</si>
  <si>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</si>
  <si>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</si>
  <si>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</si>
  <si>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</si>
  <si>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</si>
  <si>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</si>
  <si>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</si>
  <si>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</si>
  <si>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</si>
  <si>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</si>
  <si>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</si>
  <si>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</si>
  <si>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</si>
  <si>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</si>
  <si>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</si>
  <si>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</si>
  <si>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</si>
  <si>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</si>
  <si>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</si>
  <si>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</si>
  <si>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</si>
  <si>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</si>
  <si>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</si>
  <si>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</si>
  <si>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</si>
  <si>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</si>
  <si>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</si>
  <si>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</si>
  <si>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</si>
  <si>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</si>
  <si>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</si>
  <si>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</si>
  <si>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</si>
  <si>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</si>
  <si>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</si>
  <si>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</si>
  <si>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</si>
  <si>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</si>
  <si>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</si>
  <si>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</si>
  <si>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</si>
  <si>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</si>
  <si>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</si>
  <si>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</si>
  <si>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</si>
  <si>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</si>
  <si>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</si>
  <si>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</si>
  <si>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</si>
  <si>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</si>
  <si>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</si>
  <si>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</si>
  <si>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</si>
  <si>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</si>
  <si>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</si>
  <si>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</si>
  <si>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</si>
  <si>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</si>
  <si>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</si>
  <si>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</si>
  <si>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</si>
  <si>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</si>
  <si>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</si>
  <si>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</si>
  <si>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</si>
  <si>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</si>
  <si>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</si>
  <si>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</si>
  <si>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</si>
  <si>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</si>
  <si>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</si>
  <si>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</si>
  <si>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</si>
  <si>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</si>
  <si>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</si>
  <si>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</si>
  <si>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</si>
  <si>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</si>
  <si>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</si>
  <si>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</si>
  <si>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</si>
  <si>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</si>
  <si>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</si>
  <si>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</si>
  <si>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</si>
  <si>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</si>
  <si>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</si>
  <si>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</si>
  <si>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</si>
  <si>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</si>
  <si>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</si>
  <si>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</si>
  <si>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</si>
  <si>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</si>
  <si>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</si>
  <si>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</si>
  <si>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</si>
  <si>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</si>
  <si>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</si>
  <si>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</si>
  <si>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</si>
  <si>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</si>
  <si>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</si>
  <si>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</si>
  <si>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</si>
  <si>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</si>
  <si>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</si>
  <si>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</si>
  <si>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</si>
  <si>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</si>
  <si>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</si>
  <si>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</si>
  <si>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</si>
  <si>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</si>
  <si>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</si>
  <si>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</si>
  <si>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</si>
  <si>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</si>
  <si>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</si>
  <si>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</si>
  <si>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</si>
  <si>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</si>
  <si>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</si>
  <si>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</si>
  <si>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</si>
  <si>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</si>
  <si>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</si>
  <si>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</si>
  <si>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</si>
  <si>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</si>
  <si>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</si>
  <si>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</si>
  <si>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</si>
  <si>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</si>
  <si>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</si>
  <si>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</si>
  <si>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</si>
  <si>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</si>
  <si>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</si>
  <si>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</si>
  <si>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</si>
  <si>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</si>
  <si>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</si>
  <si>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</si>
  <si>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</si>
  <si>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</si>
  <si>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</si>
  <si>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</si>
  <si>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</si>
  <si>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</si>
  <si>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</si>
  <si>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</si>
  <si>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</si>
  <si>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</si>
  <si>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</si>
  <si>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</si>
  <si>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</si>
  <si>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</si>
  <si>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</si>
  <si>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</si>
  <si>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</si>
  <si>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</si>
  <si>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</si>
  <si>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</si>
  <si>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</si>
  <si>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</si>
  <si>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</si>
  <si>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</si>
  <si>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</si>
  <si>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</si>
  <si>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</si>
  <si>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</si>
  <si>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</si>
  <si>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</si>
  <si>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</si>
  <si>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</si>
  <si>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</si>
  <si>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</si>
  <si>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</si>
  <si>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</si>
  <si>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</si>
  <si>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</si>
  <si>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</si>
  <si>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</si>
  <si>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</si>
  <si>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</si>
  <si>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</si>
  <si>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</si>
  <si>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</si>
  <si>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</si>
  <si>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</si>
  <si>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</si>
  <si>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</si>
  <si>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</si>
  <si>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</si>
  <si>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</si>
  <si>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</si>
  <si>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</si>
  <si>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</si>
  <si>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</si>
  <si>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</si>
  <si>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</si>
  <si>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</si>
  <si>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</si>
  <si>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</si>
  <si>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</si>
  <si>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</si>
  <si>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</si>
  <si>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</si>
  <si>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</si>
  <si>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</si>
  <si>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</si>
  <si>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</si>
  <si>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</si>
  <si>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</si>
  <si>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</si>
  <si>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</si>
  <si>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</si>
  <si>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</si>
  <si>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</si>
  <si>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</si>
  <si>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</si>
  <si>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</si>
  <si>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</si>
  <si>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</si>
  <si>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</si>
  <si>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</si>
  <si>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</si>
  <si>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</si>
  <si>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</si>
  <si>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</si>
  <si>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</si>
  <si>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</si>
  <si>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</si>
  <si>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</si>
  <si>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</si>
  <si>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</si>
  <si>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</si>
  <si>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</si>
  <si>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</si>
  <si>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</si>
  <si>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</si>
  <si>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</si>
  <si>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</si>
  <si>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</si>
  <si>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</si>
  <si>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</si>
  <si>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</si>
  <si>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</si>
  <si>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</si>
  <si>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</si>
  <si>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</si>
  <si>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</si>
  <si>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</si>
  <si>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</si>
  <si>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</si>
  <si>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</si>
  <si>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</si>
  <si>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</si>
  <si>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</si>
  <si>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</si>
  <si>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</si>
  <si>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</si>
  <si>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</si>
  <si>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</si>
  <si>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</si>
  <si>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</si>
  <si>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</si>
  <si>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</si>
  <si>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</si>
  <si>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</si>
  <si>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</si>
  <si>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</si>
  <si>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</si>
  <si>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</si>
  <si>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</si>
  <si>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</si>
  <si>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</si>
  <si>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</si>
  <si>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</si>
  <si>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</si>
  <si>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</si>
  <si>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</si>
  <si>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</si>
  <si>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</si>
  <si>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</si>
  <si>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</si>
  <si>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</si>
  <si>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</si>
  <si>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</si>
  <si>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</si>
  <si>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</si>
  <si>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</si>
  <si>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</si>
  <si>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</si>
  <si>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</si>
  <si>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</si>
  <si>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</si>
  <si>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</si>
  <si>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</si>
  <si>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</si>
  <si>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</si>
  <si>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</si>
  <si>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</si>
  <si>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</si>
  <si>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</si>
  <si>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</si>
  <si>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</si>
  <si>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</si>
  <si>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</si>
  <si>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</si>
  <si>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</si>
  <si>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</si>
  <si>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</si>
  <si>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</si>
  <si>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</si>
  <si>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</si>
  <si>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</si>
  <si>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</si>
  <si>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</si>
  <si>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</si>
  <si>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</si>
  <si>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</si>
  <si>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</si>
  <si>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</si>
  <si>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</si>
  <si>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</si>
  <si>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</si>
  <si>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</si>
  <si>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</si>
  <si>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</si>
  <si>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</si>
  <si>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</si>
  <si>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</si>
  <si>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</si>
  <si>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</si>
  <si>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Претходна година
201_</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</si>
  <si>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</si>
  <si>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</si>
  <si>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</si>
  <si>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</si>
  <si>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</si>
  <si>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</si>
  <si>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</si>
  <si>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</si>
  <si>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30.09.201_.</t>
  </si>
  <si>
    <t>31.12.201_.</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</si>
  <si>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</si>
  <si>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</si>
  <si>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</si>
  <si>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</si>
  <si>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</si>
  <si>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</si>
  <si>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</si>
  <si>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</si>
  <si>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</si>
  <si>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</si>
  <si>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</si>
  <si>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</si>
  <si>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</si>
  <si>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</si>
  <si>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</si>
  <si>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</si>
  <si>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</si>
  <si>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</si>
  <si>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</si>
  <si>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</si>
  <si>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</si>
  <si>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</si>
  <si>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</si>
  <si>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</si>
  <si>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</si>
  <si>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</si>
  <si>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</si>
  <si>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</si>
  <si>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</si>
  <si>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</si>
  <si>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</si>
  <si>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</si>
  <si>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</si>
  <si>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</si>
  <si>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</si>
  <si>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</si>
  <si>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План за период 01.01-31.12.201____ текућа година</t>
  </si>
  <si>
    <t>Период од 01.01. до 31.03.201_.</t>
  </si>
  <si>
    <t>Период од 01.01. до 30.06.201_.</t>
  </si>
  <si>
    <t>Период од 01.01. до 30.09.201_.</t>
  </si>
  <si>
    <t>Период од 01.01. до 31.12.201_.</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</si>
  <si>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</si>
  <si>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</si>
  <si>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</si>
  <si>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</si>
  <si>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</si>
  <si>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</si>
  <si>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</si>
  <si>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</si>
  <si>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</si>
  <si>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</si>
  <si>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</si>
  <si>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</si>
  <si>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</si>
  <si>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</si>
  <si>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</si>
  <si>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</si>
  <si>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</si>
  <si>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</si>
  <si>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</si>
  <si>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</si>
  <si>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</si>
  <si>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</si>
  <si>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</si>
  <si>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</si>
  <si>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</si>
  <si>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</si>
  <si>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</si>
  <si>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</si>
  <si>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</si>
  <si>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</si>
  <si>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</si>
  <si>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</si>
  <si>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</si>
  <si>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</si>
  <si>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</si>
  <si>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</si>
  <si>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</si>
  <si>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</si>
  <si>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</si>
  <si>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</si>
  <si>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</si>
  <si>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</si>
  <si>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</si>
  <si>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</si>
  <si>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</si>
  <si>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</si>
  <si>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</si>
  <si>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</si>
  <si>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</si>
  <si>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</si>
  <si>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</si>
  <si>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</si>
  <si>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</si>
  <si>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</si>
  <si>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</si>
  <si>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</si>
  <si>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</si>
  <si>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</si>
  <si>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</si>
  <si>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</si>
  <si>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</si>
  <si>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</si>
  <si>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</si>
  <si>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</si>
  <si>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</si>
  <si>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</si>
  <si>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</si>
  <si>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</si>
  <si>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</si>
  <si>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</si>
  <si>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</si>
  <si>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</si>
  <si>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</si>
  <si>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</si>
  <si>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</si>
  <si>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</si>
  <si>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</si>
  <si>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</si>
  <si>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</si>
  <si>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</si>
  <si>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</si>
  <si>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</si>
  <si>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</si>
  <si>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</si>
  <si>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</si>
  <si>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</si>
  <si>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</si>
  <si>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</si>
  <si>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</si>
  <si>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</si>
  <si>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</si>
  <si>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</si>
  <si>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ЈП ЕЛГАС СЕНТА</t>
  </si>
  <si>
    <t>Матични број: 08025886</t>
  </si>
  <si>
    <t>навести основ: истек уговоро раду на одре-</t>
  </si>
  <si>
    <t>ђено време</t>
  </si>
  <si>
    <t xml:space="preserve">навести основ: уговор о привременим </t>
  </si>
  <si>
    <t>повременим пословима</t>
  </si>
  <si>
    <t>Г-2.5</t>
  </si>
  <si>
    <t>Г-4</t>
  </si>
  <si>
    <t>Г-6</t>
  </si>
  <si>
    <t>Гасни котао до 50 Кw</t>
  </si>
  <si>
    <t>Гасни бојлер до 24 KW</t>
  </si>
  <si>
    <t>Гасни конвектор до 10КW</t>
  </si>
  <si>
    <t xml:space="preserve">Искључење гасног потрошача </t>
  </si>
  <si>
    <t>Поново укљ.гас.потр.</t>
  </si>
  <si>
    <t>Контрола димњака</t>
  </si>
  <si>
    <t>Поправка на гас.инстал.или на апаратима</t>
  </si>
  <si>
    <t>Стручни послови на гас.инст.који нису набрајани</t>
  </si>
  <si>
    <t>Чишћење димњака</t>
  </si>
  <si>
    <t>Излаз код потрошача са возилом на тер.Сенте</t>
  </si>
  <si>
    <t>3 лит.б</t>
  </si>
  <si>
    <t>20.1</t>
  </si>
  <si>
    <t>20.2</t>
  </si>
  <si>
    <t>IV.спрат</t>
  </si>
  <si>
    <t>20.3</t>
  </si>
  <si>
    <t>III.спрат</t>
  </si>
  <si>
    <t>20.4</t>
  </si>
  <si>
    <t>II.спрат</t>
  </si>
  <si>
    <t>20.5</t>
  </si>
  <si>
    <t>I.спрат</t>
  </si>
  <si>
    <t>20.6</t>
  </si>
  <si>
    <t>Приземље</t>
  </si>
  <si>
    <t>21.</t>
  </si>
  <si>
    <t xml:space="preserve">Испирање </t>
  </si>
  <si>
    <t>21.1</t>
  </si>
  <si>
    <t>По радиатору</t>
  </si>
  <si>
    <t>22.</t>
  </si>
  <si>
    <t>Одзрач.инст.за ЦГна највиш.тачк.где су пост.вазд.лон.и вод.по зградама</t>
  </si>
  <si>
    <t>22.1</t>
  </si>
  <si>
    <t>Одзрачивање</t>
  </si>
  <si>
    <t>Демонт и монт.армат.за цев.мреж.са лоз.за цев.унут.пр.ечника</t>
  </si>
  <si>
    <t>23.1</t>
  </si>
  <si>
    <t>3/8 "-1"</t>
  </si>
  <si>
    <t>23.2</t>
  </si>
  <si>
    <t>5/4"-3/2"</t>
  </si>
  <si>
    <t>23.3</t>
  </si>
  <si>
    <t>2"-3"</t>
  </si>
  <si>
    <t>24.</t>
  </si>
  <si>
    <t>24.1</t>
  </si>
  <si>
    <t>Φ12-32мм</t>
  </si>
  <si>
    <t>24.2</t>
  </si>
  <si>
    <t>Φ40-80мм</t>
  </si>
  <si>
    <t>24.3</t>
  </si>
  <si>
    <t>Φ88-137мм</t>
  </si>
  <si>
    <t>25.</t>
  </si>
  <si>
    <t>25.1</t>
  </si>
  <si>
    <t>Φ25-40мм</t>
  </si>
  <si>
    <t>25.2</t>
  </si>
  <si>
    <t>Φ50мм</t>
  </si>
  <si>
    <t>25.3</t>
  </si>
  <si>
    <t>Φ64-80 мм</t>
  </si>
  <si>
    <t>25.4</t>
  </si>
  <si>
    <t>Φ82-137 мм</t>
  </si>
  <si>
    <t>25.5</t>
  </si>
  <si>
    <t>Φ137-150 мм</t>
  </si>
  <si>
    <t>26.1</t>
  </si>
  <si>
    <t>Радиотр до 10 чланака</t>
  </si>
  <si>
    <t>26.2</t>
  </si>
  <si>
    <t>Радиатор од 10 до 20 чланака</t>
  </si>
  <si>
    <t>26.3</t>
  </si>
  <si>
    <t>Радиатор преко 20 чланака</t>
  </si>
  <si>
    <t>27.</t>
  </si>
  <si>
    <t>Превоз прибора и апарата за завариавње</t>
  </si>
  <si>
    <t>28.</t>
  </si>
  <si>
    <t xml:space="preserve"> Право прикључење на топловод</t>
  </si>
  <si>
    <t>29.</t>
  </si>
  <si>
    <t>30.</t>
  </si>
  <si>
    <t>31.</t>
  </si>
  <si>
    <t>32.</t>
  </si>
  <si>
    <t>Искључење са топловода-стан</t>
  </si>
  <si>
    <t>Искључење са топловода-кућа</t>
  </si>
  <si>
    <r>
      <t xml:space="preserve">           2015 </t>
    </r>
    <r>
      <rPr>
        <b/>
        <sz val="12"/>
        <rFont val="Calibri"/>
        <family val="2"/>
      </rPr>
      <t>¹</t>
    </r>
  </si>
  <si>
    <t xml:space="preserve">          2016² </t>
  </si>
  <si>
    <t>текући рачун</t>
  </si>
  <si>
    <t>Војвођанска банка</t>
  </si>
  <si>
    <t>Банка Интеса</t>
  </si>
  <si>
    <t>Комерцијална банка</t>
  </si>
  <si>
    <t>благајна</t>
  </si>
  <si>
    <t>31.12.2015. (претходна година)</t>
  </si>
  <si>
    <t>31.03.2016.</t>
  </si>
  <si>
    <t>БИЛАНС УСПЕХА за период 01.01 - 30.06.2016.</t>
  </si>
  <si>
    <t xml:space="preserve"> 01.01 - 30.06.2016.</t>
  </si>
  <si>
    <t xml:space="preserve">Индекс 
 реализација                    01.01. -30.06/                   план 01.01. -30.06 </t>
  </si>
  <si>
    <t>Право прикљчиванја на гасну мрежу дистр.са:</t>
  </si>
  <si>
    <t>Пуштање у погон потр.гасне инсталације без потр.</t>
  </si>
  <si>
    <t>Покушај искљ.гасног пот.услед неплаћања</t>
  </si>
  <si>
    <t>Годишњи преглед гасне инсталације</t>
  </si>
  <si>
    <t>Пражњење и пуњење инсталаиције у току грејне сезоне</t>
  </si>
  <si>
    <t>20.7</t>
  </si>
  <si>
    <t>Пуштање у погон потрошача</t>
  </si>
  <si>
    <t>Гасни штедњак до 10KW</t>
  </si>
  <si>
    <t xml:space="preserve">Подкровље </t>
  </si>
  <si>
    <t>Пражњење и пуњење инст. по стану ван грејне сезоне</t>
  </si>
  <si>
    <t>Демонт. и монт.армат. за цев. мреж. са прирунб. за цев.унутр. пречника</t>
  </si>
  <si>
    <t>Демонт.и монт-циркул. пумпе пречника</t>
  </si>
  <si>
    <t>Демонт.и монт.радиаторских тела</t>
  </si>
  <si>
    <t>Пон. прикљ на топловод-прекид до једне године</t>
  </si>
  <si>
    <t>Пон. прикљ на топловод-прекид до две године</t>
  </si>
  <si>
    <t>Пон. прикљ на топловод-прекид преко две године</t>
  </si>
  <si>
    <t>Реализација 
01.01-31.12.2015.      Претходна година</t>
  </si>
  <si>
    <t>План за
01.01-31.12.2016.             Текућа година</t>
  </si>
  <si>
    <t>Датум: 25.07.2016</t>
  </si>
  <si>
    <t>БИЛАНС СТАЊА  на дан 30.06.2016.</t>
  </si>
  <si>
    <t>30. 06. 2016.</t>
  </si>
  <si>
    <t>Стање на дан 
31.12.2015.
Претходна година</t>
  </si>
  <si>
    <t>Планирано стање 
на дан 31.12.2016. Текућа година</t>
  </si>
  <si>
    <t>у периоду од 01.01. до 30.06.2016. године</t>
  </si>
  <si>
    <t>01.01. - 30.06.2016.</t>
  </si>
  <si>
    <t xml:space="preserve">Индекс реализација 30.06.2016 /                  план 30.06.2016  </t>
  </si>
  <si>
    <t xml:space="preserve">Датум: 25.07.2016                                                                                                                                                   </t>
  </si>
  <si>
    <t xml:space="preserve">Датум: 25.07.2016                                                                                                                                                  </t>
  </si>
  <si>
    <t>Датум: 25.7.2016</t>
  </si>
  <si>
    <t xml:space="preserve">Индекс 
 реализација 01.01. -30.06/                           план 01.01. -30.06 </t>
  </si>
  <si>
    <t>Стање на дан 31.03.2016. године*</t>
  </si>
  <si>
    <t>Стање на дан 30.06.2016. године**</t>
  </si>
  <si>
    <t>План за
01.01-31.12.2015.             Претходна  година</t>
  </si>
  <si>
    <t>Индекс 
 реализација 01.01. -30.06.16/                    план 01.01. -30.06.16</t>
  </si>
  <si>
    <t>Катрате клуб Чока</t>
  </si>
  <si>
    <t>рад карате клуба</t>
  </si>
  <si>
    <t>АМК Сента</t>
  </si>
  <si>
    <t>такмичење шта знаш о саобраћају</t>
  </si>
  <si>
    <t>Камп за логичке игре</t>
  </si>
  <si>
    <t>Проширење гасовода</t>
  </si>
  <si>
    <t>Куповина опреме</t>
  </si>
  <si>
    <t>Куповина аутодизалице</t>
  </si>
  <si>
    <t>01.01.-31.03.2016</t>
  </si>
  <si>
    <t>01.01.-30.06.2016</t>
  </si>
  <si>
    <t>01.01.-30.09.2016</t>
  </si>
  <si>
    <t>01.01.-31.12.2016</t>
  </si>
  <si>
    <t>Аутодизалица</t>
  </si>
  <si>
    <t>Моторна возила</t>
  </si>
  <si>
    <t>сопств. ср</t>
  </si>
  <si>
    <t>удруж. ср.</t>
  </si>
  <si>
    <t>машине и опреме</t>
  </si>
  <si>
    <t>Ш.К. Раднички Торњош</t>
  </si>
  <si>
    <t>Овлашћено лице:____________________________</t>
  </si>
  <si>
    <t>___________</t>
  </si>
  <si>
    <t xml:space="preserve">      на дан 30.06.2016.</t>
  </si>
  <si>
    <t>УКУПАН ПРИХОД</t>
  </si>
  <si>
    <t>УКУПАН РАСХОД</t>
  </si>
  <si>
    <t>30.06.2016.</t>
  </si>
</sst>
</file>

<file path=xl/styles.xml><?xml version="1.0" encoding="utf-8"?>
<styleSheet xmlns="http://schemas.openxmlformats.org/spreadsheetml/2006/main">
  <numFmts count="5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0.0"/>
    <numFmt numFmtId="198" formatCode="0.00000000"/>
    <numFmt numFmtId="199" formatCode="0.0000000"/>
    <numFmt numFmtId="200" formatCode="0.000000"/>
    <numFmt numFmtId="201" formatCode="0.00000"/>
    <numFmt numFmtId="202" formatCode="0.0000"/>
    <numFmt numFmtId="203" formatCode="0.000"/>
    <numFmt numFmtId="204" formatCode="[$-241A]d\.\ mmmm\ yyyy"/>
    <numFmt numFmtId="205" formatCode="_(* #,##0.0_);_(* \(#,##0.0\);_(* &quot;-&quot;??_);_(@_)"/>
    <numFmt numFmtId="206" formatCode="_(* #,##0_);_(* \(#,##0\);_(* &quot;-&quot;??_);_(@_)"/>
  </numFmts>
  <fonts count="81">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b/>
      <sz val="24"/>
      <name val="Times New Roman"/>
      <family val="1"/>
    </font>
    <font>
      <b/>
      <sz val="12"/>
      <name val="Calibri"/>
      <family val="2"/>
    </font>
    <font>
      <sz val="12"/>
      <name val="Calibri"/>
      <family val="2"/>
    </font>
    <font>
      <sz val="11"/>
      <color indexed="8"/>
      <name val="Times New Roman"/>
      <family val="1"/>
    </font>
    <font>
      <sz val="24"/>
      <name val="Times New Roman"/>
      <family val="1"/>
    </font>
    <font>
      <sz val="26"/>
      <name val="Times New Roman"/>
      <family val="1"/>
    </font>
    <font>
      <sz val="20"/>
      <name val="Times New Roman"/>
      <family val="1"/>
    </font>
    <font>
      <sz val="22"/>
      <name val="Times New Roman"/>
      <family val="1"/>
    </font>
    <font>
      <b/>
      <sz val="26"/>
      <name val="Times New Roman"/>
      <family val="1"/>
    </font>
    <font>
      <i/>
      <sz val="2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sz val="16"/>
      <color indexed="8"/>
      <name val="Times New Roman"/>
      <family val="1"/>
    </font>
    <font>
      <sz val="18"/>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16"/>
      <color theme="1"/>
      <name val="Times New Roman"/>
      <family val="1"/>
    </font>
    <font>
      <sz val="18"/>
      <color theme="1"/>
      <name val="Times New Roman"/>
      <family val="1"/>
    </font>
    <font>
      <b/>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thin"/>
      <bottom style="medium"/>
    </border>
    <border>
      <left style="medium"/>
      <right>
        <color indexed="63"/>
      </right>
      <top>
        <color indexed="63"/>
      </top>
      <bottom>
        <color indexed="63"/>
      </bottom>
    </border>
    <border>
      <left style="thin"/>
      <right style="medium"/>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mediu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left>
        <color indexed="63"/>
      </left>
      <right style="thin"/>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thin"/>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0" borderId="0">
      <alignment/>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3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72" fillId="0" borderId="10" xfId="0" applyFont="1" applyBorder="1" applyAlignment="1">
      <alignment horizontal="center" vertical="center"/>
    </xf>
    <xf numFmtId="0" fontId="72"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73" fillId="0" borderId="11" xfId="0" applyFont="1" applyBorder="1" applyAlignment="1">
      <alignment vertical="center" wrapText="1"/>
    </xf>
    <xf numFmtId="0" fontId="74" fillId="0" borderId="10" xfId="0" applyFont="1" applyBorder="1" applyAlignment="1">
      <alignment horizontal="center" vertical="center" wrapText="1"/>
    </xf>
    <xf numFmtId="0" fontId="74" fillId="0" borderId="11" xfId="0" applyFont="1" applyBorder="1" applyAlignment="1">
      <alignment vertical="center" wrapText="1"/>
    </xf>
    <xf numFmtId="0" fontId="73" fillId="0" borderId="12" xfId="0" applyFont="1" applyBorder="1" applyAlignment="1">
      <alignment vertical="center" wrapText="1"/>
    </xf>
    <xf numFmtId="0" fontId="74"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19"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73" fillId="0" borderId="17" xfId="0" applyFont="1" applyBorder="1" applyAlignment="1">
      <alignment vertical="center" wrapText="1"/>
    </xf>
    <xf numFmtId="0" fontId="74"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72" fillId="0" borderId="15" xfId="0" applyFont="1" applyBorder="1" applyAlignment="1">
      <alignment horizontal="center" vertical="center"/>
    </xf>
    <xf numFmtId="0" fontId="72" fillId="0" borderId="11" xfId="0" applyFont="1" applyBorder="1" applyAlignment="1">
      <alignment horizontal="center" vertical="center" wrapText="1"/>
    </xf>
    <xf numFmtId="0" fontId="72" fillId="0" borderId="15" xfId="0" applyFont="1" applyBorder="1" applyAlignment="1">
      <alignment/>
    </xf>
    <xf numFmtId="0" fontId="72" fillId="0" borderId="12" xfId="0" applyFont="1" applyBorder="1" applyAlignment="1">
      <alignment horizontal="center" vertical="center" wrapText="1"/>
    </xf>
    <xf numFmtId="0" fontId="72" fillId="0" borderId="13" xfId="0" applyFont="1" applyBorder="1" applyAlignment="1">
      <alignment/>
    </xf>
    <xf numFmtId="0" fontId="72"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72" fillId="0" borderId="11" xfId="0" applyFont="1" applyBorder="1" applyAlignment="1">
      <alignment horizontal="center" vertical="center"/>
    </xf>
    <xf numFmtId="0" fontId="72" fillId="0" borderId="11" xfId="0" applyFont="1" applyBorder="1" applyAlignment="1">
      <alignment/>
    </xf>
    <xf numFmtId="0" fontId="72"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0" fillId="0" borderId="0" xfId="57" applyFont="1">
      <alignment/>
      <protection/>
    </xf>
    <xf numFmtId="0" fontId="20"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1" fillId="0" borderId="17" xfId="57" applyFont="1" applyBorder="1" applyAlignment="1">
      <alignment horizontal="center" vertical="center" wrapText="1"/>
      <protection/>
    </xf>
    <xf numFmtId="0" fontId="21" fillId="0" borderId="16" xfId="57" applyFont="1" applyBorder="1" applyAlignment="1">
      <alignment horizontal="center" vertical="center" wrapText="1"/>
      <protection/>
    </xf>
    <xf numFmtId="0" fontId="21" fillId="0" borderId="19" xfId="57" applyFont="1" applyBorder="1" applyAlignment="1">
      <alignment horizontal="center" vertical="center" wrapText="1"/>
      <protection/>
    </xf>
    <xf numFmtId="0" fontId="21"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1"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1"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6" xfId="57" applyFont="1" applyFill="1" applyBorder="1" applyAlignment="1">
      <alignment horizontal="center" vertical="center" wrapText="1"/>
      <protection/>
    </xf>
    <xf numFmtId="0" fontId="14" fillId="0" borderId="0" xfId="57" applyFont="1" applyAlignment="1">
      <alignment horizontal="right"/>
      <protection/>
    </xf>
    <xf numFmtId="3" fontId="2" fillId="0" borderId="10" xfId="0" applyNumberFormat="1" applyFont="1" applyBorder="1" applyAlignment="1">
      <alignment/>
    </xf>
    <xf numFmtId="3" fontId="2" fillId="0" borderId="13" xfId="0" applyNumberFormat="1" applyFont="1" applyBorder="1" applyAlignment="1">
      <alignment/>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7"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24" xfId="0" applyFont="1" applyBorder="1" applyAlignment="1">
      <alignment/>
    </xf>
    <xf numFmtId="0" fontId="12" fillId="0" borderId="25" xfId="0" applyFont="1" applyBorder="1" applyAlignment="1">
      <alignment/>
    </xf>
    <xf numFmtId="49" fontId="16" fillId="0" borderId="40" xfId="0" applyNumberFormat="1"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2" fillId="35" borderId="14" xfId="0" applyFont="1" applyFill="1" applyBorder="1" applyAlignment="1">
      <alignment/>
    </xf>
    <xf numFmtId="0" fontId="12" fillId="34" borderId="13" xfId="0" applyFont="1" applyFill="1" applyBorder="1" applyAlignment="1">
      <alignment/>
    </xf>
    <xf numFmtId="49" fontId="12" fillId="0" borderId="11" xfId="0" applyNumberFormat="1" applyFont="1" applyBorder="1" applyAlignment="1">
      <alignment horizontal="center" vertical="center"/>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75" fillId="0" borderId="0" xfId="0" applyFont="1" applyAlignment="1">
      <alignment/>
    </xf>
    <xf numFmtId="0" fontId="75" fillId="0" borderId="0" xfId="0" applyFont="1" applyFill="1" applyBorder="1" applyAlignment="1">
      <alignment horizontal="center" vertical="center" wrapText="1"/>
    </xf>
    <xf numFmtId="0" fontId="75" fillId="0" borderId="0" xfId="0" applyFont="1" applyBorder="1" applyAlignment="1">
      <alignment horizontal="right"/>
    </xf>
    <xf numFmtId="0" fontId="75" fillId="0" borderId="0" xfId="0" applyFont="1" applyBorder="1" applyAlignment="1">
      <alignment/>
    </xf>
    <xf numFmtId="0" fontId="75" fillId="0" borderId="43"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7" xfId="0" applyNumberFormat="1" applyFont="1" applyFill="1" applyBorder="1" applyAlignment="1" applyProtection="1">
      <alignment horizontal="center" vertical="center" wrapText="1"/>
      <protection/>
    </xf>
    <xf numFmtId="0" fontId="75" fillId="0" borderId="44" xfId="0" applyFont="1" applyBorder="1" applyAlignment="1">
      <alignment horizontal="right"/>
    </xf>
    <xf numFmtId="0" fontId="75" fillId="0" borderId="45" xfId="0" applyFont="1" applyBorder="1" applyAlignment="1">
      <alignment horizontal="right"/>
    </xf>
    <xf numFmtId="49" fontId="15" fillId="33" borderId="41" xfId="0" applyNumberFormat="1" applyFont="1" applyFill="1" applyBorder="1" applyAlignment="1" applyProtection="1">
      <alignment horizontal="center" vertical="center" wrapText="1"/>
      <protection/>
    </xf>
    <xf numFmtId="0" fontId="75" fillId="0" borderId="46" xfId="0" applyFont="1" applyBorder="1" applyAlignment="1">
      <alignment horizontal="right"/>
    </xf>
    <xf numFmtId="0" fontId="75" fillId="0" borderId="35" xfId="0" applyFont="1" applyBorder="1" applyAlignment="1">
      <alignment horizontal="right"/>
    </xf>
    <xf numFmtId="0" fontId="75" fillId="0" borderId="47" xfId="0" applyFont="1" applyBorder="1" applyAlignment="1">
      <alignment horizontal="right"/>
    </xf>
    <xf numFmtId="0" fontId="75" fillId="33" borderId="48" xfId="0" applyFont="1" applyFill="1" applyBorder="1" applyAlignment="1">
      <alignment horizontal="right" vertical="center"/>
    </xf>
    <xf numFmtId="49" fontId="15" fillId="33" borderId="49" xfId="0" applyNumberFormat="1" applyFont="1" applyFill="1" applyBorder="1" applyAlignment="1" applyProtection="1">
      <alignment horizontal="center" vertical="center" wrapText="1"/>
      <protection/>
    </xf>
    <xf numFmtId="0" fontId="75" fillId="33" borderId="50" xfId="0" applyFont="1" applyFill="1" applyBorder="1" applyAlignment="1">
      <alignment/>
    </xf>
    <xf numFmtId="0" fontId="25" fillId="33" borderId="41" xfId="0" applyFont="1" applyFill="1" applyBorder="1" applyAlignment="1" applyProtection="1">
      <alignment horizontal="center" vertical="center" wrapText="1"/>
      <protection/>
    </xf>
    <xf numFmtId="0" fontId="75" fillId="0" borderId="46" xfId="0" applyFont="1" applyBorder="1" applyAlignment="1">
      <alignment horizontal="center" vertical="center"/>
    </xf>
    <xf numFmtId="0" fontId="75" fillId="0" borderId="35" xfId="0" applyFont="1" applyBorder="1" applyAlignment="1">
      <alignment horizontal="center" vertical="center"/>
    </xf>
    <xf numFmtId="0" fontId="76" fillId="0" borderId="0" xfId="0" applyFont="1" applyAlignment="1">
      <alignment/>
    </xf>
    <xf numFmtId="0" fontId="75" fillId="0" borderId="43" xfId="0" applyFont="1" applyBorder="1" applyAlignment="1">
      <alignment horizontal="right"/>
    </xf>
    <xf numFmtId="3" fontId="75" fillId="0" borderId="19" xfId="0" applyNumberFormat="1" applyFont="1" applyBorder="1" applyAlignment="1">
      <alignment horizontal="right"/>
    </xf>
    <xf numFmtId="3" fontId="75" fillId="0" borderId="15" xfId="0" applyNumberFormat="1" applyFont="1" applyBorder="1" applyAlignment="1">
      <alignment horizontal="right"/>
    </xf>
    <xf numFmtId="3" fontId="75" fillId="0" borderId="14" xfId="0" applyNumberFormat="1" applyFont="1" applyBorder="1" applyAlignment="1">
      <alignment horizontal="right"/>
    </xf>
    <xf numFmtId="3" fontId="75" fillId="33" borderId="34" xfId="0" applyNumberFormat="1" applyFont="1" applyFill="1" applyBorder="1" applyAlignment="1">
      <alignment/>
    </xf>
    <xf numFmtId="3" fontId="75" fillId="0" borderId="44" xfId="0" applyNumberFormat="1" applyFont="1" applyBorder="1" applyAlignment="1">
      <alignment horizontal="right"/>
    </xf>
    <xf numFmtId="3" fontId="75" fillId="0" borderId="45" xfId="0" applyNumberFormat="1" applyFont="1" applyBorder="1" applyAlignment="1">
      <alignment horizontal="right"/>
    </xf>
    <xf numFmtId="3" fontId="75" fillId="0" borderId="51" xfId="0" applyNumberFormat="1" applyFont="1" applyBorder="1" applyAlignment="1">
      <alignment horizontal="right"/>
    </xf>
    <xf numFmtId="0" fontId="75" fillId="0" borderId="27" xfId="0" applyFont="1" applyBorder="1" applyAlignment="1">
      <alignment horizontal="right"/>
    </xf>
    <xf numFmtId="0" fontId="77" fillId="0" borderId="0" xfId="0" applyFont="1" applyAlignment="1">
      <alignment vertical="center"/>
    </xf>
    <xf numFmtId="0" fontId="75" fillId="0" borderId="42" xfId="0" applyFont="1" applyBorder="1" applyAlignment="1">
      <alignment horizontal="center" vertical="center"/>
    </xf>
    <xf numFmtId="0" fontId="0" fillId="0" borderId="52" xfId="0" applyBorder="1" applyAlignment="1">
      <alignment/>
    </xf>
    <xf numFmtId="0" fontId="75" fillId="0" borderId="0" xfId="0" applyFont="1" applyFill="1" applyBorder="1" applyAlignment="1">
      <alignment horizontal="right" vertical="center"/>
    </xf>
    <xf numFmtId="0" fontId="75" fillId="0" borderId="0" xfId="0" applyFont="1" applyFill="1" applyBorder="1" applyAlignment="1">
      <alignment/>
    </xf>
    <xf numFmtId="0" fontId="75" fillId="0" borderId="27" xfId="0" applyFont="1" applyFill="1" applyBorder="1" applyAlignment="1">
      <alignment/>
    </xf>
    <xf numFmtId="0" fontId="2" fillId="0" borderId="0" xfId="0" applyFont="1" applyFill="1" applyBorder="1" applyAlignment="1">
      <alignment wrapText="1"/>
    </xf>
    <xf numFmtId="0" fontId="11" fillId="0" borderId="0" xfId="0" applyFont="1" applyFill="1" applyBorder="1" applyAlignment="1">
      <alignment horizontal="left" wrapText="1"/>
    </xf>
    <xf numFmtId="49" fontId="2" fillId="0" borderId="10" xfId="0" applyNumberFormat="1" applyFont="1" applyBorder="1" applyAlignment="1">
      <alignment horizontal="center" vertical="center"/>
    </xf>
    <xf numFmtId="2" fontId="2" fillId="0" borderId="10" xfId="0" applyNumberFormat="1" applyFont="1" applyBorder="1" applyAlignment="1">
      <alignment horizontal="center" vertical="top" wrapText="1"/>
    </xf>
    <xf numFmtId="0" fontId="2" fillId="0" borderId="10" xfId="0" applyFont="1" applyBorder="1" applyAlignment="1">
      <alignment horizontal="center"/>
    </xf>
    <xf numFmtId="0" fontId="24" fillId="0" borderId="10" xfId="0" applyFont="1" applyBorder="1" applyAlignment="1">
      <alignment horizontal="justify" vertical="top" wrapText="1"/>
    </xf>
    <xf numFmtId="0" fontId="12" fillId="0" borderId="53" xfId="0" applyFont="1" applyBorder="1" applyAlignment="1">
      <alignment/>
    </xf>
    <xf numFmtId="49" fontId="16" fillId="0" borderId="23" xfId="0" applyNumberFormat="1" applyFont="1" applyBorder="1" applyAlignment="1">
      <alignment horizontal="center" vertical="center" wrapText="1"/>
    </xf>
    <xf numFmtId="0" fontId="12" fillId="35" borderId="34" xfId="0" applyFont="1" applyFill="1" applyBorder="1" applyAlignment="1">
      <alignment/>
    </xf>
    <xf numFmtId="49" fontId="12" fillId="0" borderId="23" xfId="0" applyNumberFormat="1" applyFont="1" applyBorder="1" applyAlignment="1">
      <alignment horizontal="center" vertical="center"/>
    </xf>
    <xf numFmtId="0" fontId="12" fillId="0" borderId="13" xfId="0" applyFont="1" applyBorder="1" applyAlignment="1">
      <alignment/>
    </xf>
    <xf numFmtId="4" fontId="1" fillId="0" borderId="19" xfId="0" applyNumberFormat="1" applyFont="1" applyBorder="1" applyAlignment="1">
      <alignment horizontal="center" vertical="center" wrapText="1"/>
    </xf>
    <xf numFmtId="3" fontId="27" fillId="0" borderId="16" xfId="0" applyNumberFormat="1" applyFont="1" applyBorder="1" applyAlignment="1">
      <alignment horizontal="right" vertical="center"/>
    </xf>
    <xf numFmtId="3" fontId="27" fillId="0" borderId="16" xfId="0" applyNumberFormat="1" applyFont="1" applyFill="1" applyBorder="1" applyAlignment="1">
      <alignment horizontal="right" vertical="center"/>
    </xf>
    <xf numFmtId="3" fontId="27" fillId="0" borderId="10" xfId="0" applyNumberFormat="1" applyFont="1" applyBorder="1" applyAlignment="1">
      <alignment horizontal="right" vertical="center" wrapText="1"/>
    </xf>
    <xf numFmtId="3" fontId="27" fillId="0" borderId="10" xfId="0" applyNumberFormat="1" applyFont="1" applyFill="1" applyBorder="1" applyAlignment="1" applyProtection="1">
      <alignment horizontal="right" vertical="center"/>
      <protection/>
    </xf>
    <xf numFmtId="3" fontId="27" fillId="0" borderId="10" xfId="0" applyNumberFormat="1" applyFont="1" applyFill="1" applyBorder="1" applyAlignment="1" applyProtection="1">
      <alignment horizontal="right" vertical="center"/>
      <protection locked="0"/>
    </xf>
    <xf numFmtId="3" fontId="27" fillId="0" borderId="10" xfId="0" applyNumberFormat="1" applyFont="1" applyBorder="1" applyAlignment="1">
      <alignment horizontal="right" vertical="center"/>
    </xf>
    <xf numFmtId="3" fontId="27" fillId="0" borderId="10" xfId="0" applyNumberFormat="1" applyFont="1" applyFill="1" applyBorder="1" applyAlignment="1">
      <alignment horizontal="right" vertical="center"/>
    </xf>
    <xf numFmtId="3" fontId="27" fillId="0" borderId="10" xfId="0" applyNumberFormat="1" applyFont="1" applyBorder="1" applyAlignment="1">
      <alignment horizontal="right"/>
    </xf>
    <xf numFmtId="3" fontId="27" fillId="0" borderId="15" xfId="0" applyNumberFormat="1" applyFont="1" applyFill="1" applyBorder="1" applyAlignment="1">
      <alignment horizontal="right" vertical="center"/>
    </xf>
    <xf numFmtId="3" fontId="27" fillId="0" borderId="13" xfId="0" applyNumberFormat="1" applyFont="1" applyBorder="1" applyAlignment="1">
      <alignment horizontal="right" vertical="center"/>
    </xf>
    <xf numFmtId="3" fontId="27" fillId="0" borderId="13" xfId="0" applyNumberFormat="1" applyFont="1" applyFill="1" applyBorder="1" applyAlignment="1">
      <alignment horizontal="right" vertical="center"/>
    </xf>
    <xf numFmtId="0" fontId="26" fillId="0" borderId="0" xfId="0" applyFont="1" applyAlignment="1">
      <alignment vertical="center"/>
    </xf>
    <xf numFmtId="4" fontId="27" fillId="0" borderId="19" xfId="0" applyNumberFormat="1" applyFont="1" applyFill="1" applyBorder="1" applyAlignment="1">
      <alignment horizontal="center" vertical="center"/>
    </xf>
    <xf numFmtId="4" fontId="27" fillId="0" borderId="15" xfId="0" applyNumberFormat="1" applyFont="1" applyFill="1" applyBorder="1" applyAlignment="1">
      <alignment horizontal="center" vertical="center"/>
    </xf>
    <xf numFmtId="4" fontId="27" fillId="0" borderId="15" xfId="0" applyNumberFormat="1" applyFont="1" applyBorder="1" applyAlignment="1">
      <alignment vertical="center" wrapText="1"/>
    </xf>
    <xf numFmtId="4" fontId="27" fillId="0" borderId="15" xfId="0" applyNumberFormat="1" applyFont="1" applyBorder="1" applyAlignment="1">
      <alignment horizontal="center" vertical="center" wrapText="1"/>
    </xf>
    <xf numFmtId="4" fontId="27" fillId="0" borderId="14" xfId="0" applyNumberFormat="1" applyFont="1" applyFill="1" applyBorder="1" applyAlignment="1">
      <alignment horizontal="center" vertical="center"/>
    </xf>
    <xf numFmtId="3" fontId="28" fillId="0" borderId="10" xfId="0" applyNumberFormat="1" applyFont="1" applyFill="1" applyBorder="1" applyAlignment="1">
      <alignment horizontal="right" vertical="center" wrapText="1"/>
    </xf>
    <xf numFmtId="4" fontId="28" fillId="0" borderId="15" xfId="0" applyNumberFormat="1" applyFont="1" applyBorder="1" applyAlignment="1">
      <alignment horizontal="center" vertical="center" wrapText="1"/>
    </xf>
    <xf numFmtId="3" fontId="28" fillId="0" borderId="10" xfId="0" applyNumberFormat="1" applyFont="1" applyBorder="1" applyAlignment="1">
      <alignment horizontal="right"/>
    </xf>
    <xf numFmtId="3" fontId="30" fillId="0" borderId="10" xfId="0" applyNumberFormat="1" applyFont="1" applyBorder="1" applyAlignment="1">
      <alignment horizontal="right" vertical="center" wrapText="1"/>
    </xf>
    <xf numFmtId="4" fontId="30" fillId="0" borderId="15" xfId="0" applyNumberFormat="1" applyFont="1" applyBorder="1" applyAlignment="1">
      <alignment horizontal="center" vertical="center" wrapText="1"/>
    </xf>
    <xf numFmtId="3" fontId="30" fillId="33" borderId="10" xfId="0" applyNumberFormat="1" applyFont="1" applyFill="1" applyBorder="1" applyAlignment="1">
      <alignment horizontal="right" wrapText="1"/>
    </xf>
    <xf numFmtId="4" fontId="30" fillId="33" borderId="15" xfId="0" applyNumberFormat="1" applyFont="1" applyFill="1" applyBorder="1" applyAlignment="1">
      <alignment horizontal="center" wrapText="1"/>
    </xf>
    <xf numFmtId="3" fontId="27" fillId="0" borderId="10" xfId="0" applyNumberFormat="1" applyFont="1" applyFill="1" applyBorder="1" applyAlignment="1">
      <alignment horizontal="right" vertical="center" wrapText="1"/>
    </xf>
    <xf numFmtId="3" fontId="31" fillId="0" borderId="10" xfId="0" applyNumberFormat="1" applyFont="1" applyFill="1" applyBorder="1" applyAlignment="1">
      <alignment horizontal="right" vertical="center" wrapText="1"/>
    </xf>
    <xf numFmtId="3" fontId="30" fillId="0" borderId="10" xfId="0" applyNumberFormat="1" applyFont="1" applyFill="1" applyBorder="1" applyAlignment="1">
      <alignment horizontal="right" vertical="center" wrapText="1"/>
    </xf>
    <xf numFmtId="3" fontId="27" fillId="0" borderId="10" xfId="0" applyNumberFormat="1" applyFont="1" applyFill="1" applyBorder="1" applyAlignment="1" quotePrefix="1">
      <alignment horizontal="right" vertical="center" wrapText="1"/>
    </xf>
    <xf numFmtId="3" fontId="30" fillId="33" borderId="10" xfId="0" applyNumberFormat="1" applyFont="1" applyFill="1" applyBorder="1" applyAlignment="1">
      <alignment horizontal="right" vertical="center" wrapText="1"/>
    </xf>
    <xf numFmtId="4" fontId="30" fillId="33" borderId="15" xfId="0" applyNumberFormat="1" applyFont="1" applyFill="1" applyBorder="1" applyAlignment="1">
      <alignment horizontal="center" vertical="center" wrapText="1"/>
    </xf>
    <xf numFmtId="3" fontId="27" fillId="0" borderId="10" xfId="0" applyNumberFormat="1" applyFont="1" applyFill="1" applyBorder="1" applyAlignment="1">
      <alignment horizontal="right"/>
    </xf>
    <xf numFmtId="3" fontId="30" fillId="33" borderId="10" xfId="0" applyNumberFormat="1" applyFont="1" applyFill="1" applyBorder="1" applyAlignment="1">
      <alignment horizontal="right"/>
    </xf>
    <xf numFmtId="3" fontId="30" fillId="33" borderId="10" xfId="0" applyNumberFormat="1" applyFont="1" applyFill="1" applyBorder="1" applyAlignment="1">
      <alignment horizontal="right" vertical="top"/>
    </xf>
    <xf numFmtId="3" fontId="30" fillId="33" borderId="54" xfId="0" applyNumberFormat="1" applyFont="1" applyFill="1" applyBorder="1" applyAlignment="1">
      <alignment horizontal="right"/>
    </xf>
    <xf numFmtId="4" fontId="27" fillId="0" borderId="15" xfId="0" applyNumberFormat="1" applyFont="1" applyBorder="1" applyAlignment="1">
      <alignment horizontal="center"/>
    </xf>
    <xf numFmtId="3" fontId="27" fillId="0" borderId="0" xfId="0" applyNumberFormat="1" applyFont="1" applyBorder="1" applyAlignment="1">
      <alignment horizontal="right"/>
    </xf>
    <xf numFmtId="3" fontId="27" fillId="0" borderId="54" xfId="0" applyNumberFormat="1" applyFont="1" applyBorder="1" applyAlignment="1">
      <alignment horizontal="right"/>
    </xf>
    <xf numFmtId="4" fontId="27" fillId="0" borderId="29" xfId="0" applyNumberFormat="1" applyFont="1" applyBorder="1" applyAlignment="1">
      <alignment horizontal="center"/>
    </xf>
    <xf numFmtId="3" fontId="27" fillId="34" borderId="10" xfId="0" applyNumberFormat="1" applyFont="1" applyFill="1" applyBorder="1" applyAlignment="1">
      <alignment horizontal="right"/>
    </xf>
    <xf numFmtId="3" fontId="27" fillId="0" borderId="13" xfId="0" applyNumberFormat="1" applyFont="1" applyBorder="1" applyAlignment="1">
      <alignment horizontal="right"/>
    </xf>
    <xf numFmtId="4" fontId="27" fillId="0" borderId="14" xfId="0" applyNumberFormat="1" applyFont="1" applyBorder="1" applyAlignment="1">
      <alignment horizontal="center"/>
    </xf>
    <xf numFmtId="3" fontId="27" fillId="0" borderId="0" xfId="0" applyNumberFormat="1" applyFont="1" applyBorder="1" applyAlignment="1">
      <alignment horizontal="center"/>
    </xf>
    <xf numFmtId="3" fontId="26" fillId="0" borderId="10" xfId="0" applyNumberFormat="1" applyFont="1" applyBorder="1" applyAlignment="1">
      <alignment horizontal="right" wrapText="1"/>
    </xf>
    <xf numFmtId="4" fontId="22" fillId="0" borderId="15" xfId="0" applyNumberFormat="1" applyFont="1" applyBorder="1" applyAlignment="1">
      <alignment horizontal="center" vertical="center" wrapText="1"/>
    </xf>
    <xf numFmtId="3" fontId="26" fillId="0" borderId="10" xfId="0" applyNumberFormat="1" applyFont="1" applyBorder="1" applyAlignment="1">
      <alignment horizontal="right"/>
    </xf>
    <xf numFmtId="3" fontId="26" fillId="0" borderId="13" xfId="0" applyNumberFormat="1" applyFont="1" applyBorder="1" applyAlignment="1">
      <alignment horizontal="right"/>
    </xf>
    <xf numFmtId="4" fontId="22" fillId="0" borderId="14" xfId="0" applyNumberFormat="1" applyFont="1" applyBorder="1" applyAlignment="1">
      <alignment horizontal="center" vertical="center" wrapText="1"/>
    </xf>
    <xf numFmtId="14" fontId="77" fillId="0" borderId="0" xfId="0" applyNumberFormat="1" applyFont="1" applyAlignment="1">
      <alignment vertical="center"/>
    </xf>
    <xf numFmtId="0" fontId="12" fillId="0" borderId="10" xfId="0" applyFont="1" applyBorder="1" applyAlignment="1">
      <alignment horizontal="right" vertical="center" wrapText="1"/>
    </xf>
    <xf numFmtId="2" fontId="12" fillId="0" borderId="15" xfId="0" applyNumberFormat="1" applyFont="1" applyBorder="1" applyAlignment="1">
      <alignment horizontal="right" vertical="center" wrapText="1"/>
    </xf>
    <xf numFmtId="0" fontId="12" fillId="0" borderId="15" xfId="0" applyFont="1" applyBorder="1" applyAlignment="1">
      <alignment horizontal="right" vertical="center" wrapText="1"/>
    </xf>
    <xf numFmtId="0" fontId="72" fillId="0" borderId="10" xfId="0" applyFont="1" applyBorder="1" applyAlignment="1">
      <alignment wrapText="1"/>
    </xf>
    <xf numFmtId="4" fontId="28" fillId="0" borderId="19" xfId="0" applyNumberFormat="1" applyFont="1" applyBorder="1" applyAlignment="1">
      <alignment horizontal="center" vertical="center" wrapText="1"/>
    </xf>
    <xf numFmtId="3" fontId="28" fillId="0" borderId="10" xfId="0" applyNumberFormat="1" applyFont="1" applyBorder="1" applyAlignment="1">
      <alignment horizontal="center" vertical="center" wrapText="1"/>
    </xf>
    <xf numFmtId="3" fontId="28" fillId="0" borderId="10" xfId="0" applyNumberFormat="1" applyFont="1" applyBorder="1" applyAlignment="1">
      <alignment/>
    </xf>
    <xf numFmtId="3" fontId="28" fillId="0" borderId="10" xfId="0" applyNumberFormat="1" applyFont="1" applyFill="1" applyBorder="1" applyAlignment="1">
      <alignment horizontal="left" vertical="center" wrapText="1"/>
    </xf>
    <xf numFmtId="4" fontId="28" fillId="0" borderId="14" xfId="0" applyNumberFormat="1" applyFont="1" applyBorder="1" applyAlignment="1">
      <alignment horizontal="center" vertical="center" wrapText="1"/>
    </xf>
    <xf numFmtId="3" fontId="28" fillId="0" borderId="16" xfId="0" applyNumberFormat="1" applyFont="1" applyBorder="1" applyAlignment="1">
      <alignment vertical="center" wrapText="1"/>
    </xf>
    <xf numFmtId="3" fontId="28" fillId="0" borderId="10" xfId="0" applyNumberFormat="1" applyFont="1" applyBorder="1" applyAlignment="1">
      <alignment vertical="center" wrapText="1"/>
    </xf>
    <xf numFmtId="3" fontId="28" fillId="0" borderId="10" xfId="0" applyNumberFormat="1" applyFont="1" applyFill="1" applyBorder="1" applyAlignment="1">
      <alignment vertical="center" wrapText="1"/>
    </xf>
    <xf numFmtId="3" fontId="28" fillId="0" borderId="13" xfId="0" applyNumberFormat="1" applyFont="1" applyFill="1" applyBorder="1" applyAlignment="1">
      <alignment vertical="center" wrapText="1"/>
    </xf>
    <xf numFmtId="3" fontId="28" fillId="0" borderId="13" xfId="0" applyNumberFormat="1" applyFont="1" applyBorder="1" applyAlignment="1">
      <alignment vertical="center" wrapText="1"/>
    </xf>
    <xf numFmtId="0" fontId="11" fillId="0" borderId="10" xfId="0" applyFont="1" applyBorder="1" applyAlignment="1">
      <alignment horizontal="center" vertical="top" wrapText="1"/>
    </xf>
    <xf numFmtId="0" fontId="78" fillId="0" borderId="15" xfId="0" applyFont="1" applyBorder="1" applyAlignment="1">
      <alignment/>
    </xf>
    <xf numFmtId="49" fontId="74" fillId="0" borderId="46" xfId="0" applyNumberFormat="1" applyFont="1" applyBorder="1" applyAlignment="1">
      <alignment horizontal="right"/>
    </xf>
    <xf numFmtId="3" fontId="74" fillId="0" borderId="46" xfId="0" applyNumberFormat="1" applyFont="1" applyBorder="1" applyAlignment="1">
      <alignment horizontal="right"/>
    </xf>
    <xf numFmtId="49" fontId="74" fillId="0" borderId="35" xfId="0" applyNumberFormat="1" applyFont="1" applyBorder="1" applyAlignment="1">
      <alignment horizontal="right"/>
    </xf>
    <xf numFmtId="3" fontId="74" fillId="0" borderId="35" xfId="0" applyNumberFormat="1" applyFont="1" applyBorder="1" applyAlignment="1">
      <alignment horizontal="right"/>
    </xf>
    <xf numFmtId="3" fontId="74" fillId="0" borderId="47" xfId="0" applyNumberFormat="1" applyFont="1" applyBorder="1" applyAlignment="1">
      <alignment horizontal="right"/>
    </xf>
    <xf numFmtId="0" fontId="74" fillId="33" borderId="48" xfId="0" applyFont="1" applyFill="1" applyBorder="1" applyAlignment="1">
      <alignment horizontal="right" vertical="center"/>
    </xf>
    <xf numFmtId="0" fontId="74" fillId="33" borderId="48" xfId="0" applyFont="1" applyFill="1" applyBorder="1" applyAlignment="1">
      <alignment/>
    </xf>
    <xf numFmtId="3" fontId="74" fillId="33" borderId="48" xfId="0" applyNumberFormat="1" applyFont="1" applyFill="1" applyBorder="1" applyAlignment="1">
      <alignment/>
    </xf>
    <xf numFmtId="3" fontId="74" fillId="0" borderId="33" xfId="0" applyNumberFormat="1" applyFont="1" applyBorder="1" applyAlignment="1">
      <alignment horizontal="right"/>
    </xf>
    <xf numFmtId="3" fontId="74" fillId="0" borderId="19" xfId="0" applyNumberFormat="1" applyFont="1" applyBorder="1" applyAlignment="1">
      <alignment horizontal="right"/>
    </xf>
    <xf numFmtId="3" fontId="74" fillId="0" borderId="55" xfId="0" applyNumberFormat="1" applyFont="1" applyBorder="1" applyAlignment="1">
      <alignment horizontal="right"/>
    </xf>
    <xf numFmtId="3" fontId="74" fillId="0" borderId="17" xfId="0" applyNumberFormat="1" applyFont="1" applyBorder="1" applyAlignment="1">
      <alignment horizontal="right"/>
    </xf>
    <xf numFmtId="3" fontId="74" fillId="0" borderId="28" xfId="0" applyNumberFormat="1" applyFont="1" applyBorder="1" applyAlignment="1">
      <alignment horizontal="right"/>
    </xf>
    <xf numFmtId="3" fontId="74" fillId="0" borderId="15" xfId="0" applyNumberFormat="1" applyFont="1" applyBorder="1" applyAlignment="1">
      <alignment horizontal="right"/>
    </xf>
    <xf numFmtId="3" fontId="74" fillId="0" borderId="54" xfId="0" applyNumberFormat="1" applyFont="1" applyBorder="1" applyAlignment="1">
      <alignment horizontal="right"/>
    </xf>
    <xf numFmtId="3" fontId="74" fillId="0" borderId="11" xfId="0" applyNumberFormat="1" applyFont="1" applyBorder="1" applyAlignment="1">
      <alignment horizontal="right"/>
    </xf>
    <xf numFmtId="3" fontId="74" fillId="0" borderId="12" xfId="0" applyNumberFormat="1" applyFont="1" applyBorder="1" applyAlignment="1">
      <alignment horizontal="right"/>
    </xf>
    <xf numFmtId="3" fontId="74" fillId="0" borderId="14" xfId="0" applyNumberFormat="1" applyFont="1" applyBorder="1" applyAlignment="1">
      <alignment horizontal="right"/>
    </xf>
    <xf numFmtId="3" fontId="74" fillId="0" borderId="37" xfId="0" applyNumberFormat="1" applyFont="1" applyBorder="1" applyAlignment="1">
      <alignment horizontal="right"/>
    </xf>
    <xf numFmtId="3" fontId="74" fillId="0" borderId="18" xfId="0" applyNumberFormat="1" applyFont="1" applyBorder="1" applyAlignment="1">
      <alignment horizontal="right"/>
    </xf>
    <xf numFmtId="3" fontId="74" fillId="33" borderId="56" xfId="0" applyNumberFormat="1" applyFont="1" applyFill="1" applyBorder="1" applyAlignment="1">
      <alignment/>
    </xf>
    <xf numFmtId="3" fontId="74" fillId="33" borderId="34" xfId="0" applyNumberFormat="1" applyFont="1" applyFill="1" applyBorder="1" applyAlignment="1">
      <alignment/>
    </xf>
    <xf numFmtId="0" fontId="12" fillId="0" borderId="0" xfId="0" applyFont="1" applyAlignment="1">
      <alignment/>
    </xf>
    <xf numFmtId="0" fontId="12" fillId="0" borderId="0" xfId="0" applyFont="1" applyAlignment="1">
      <alignment horizontal="center"/>
    </xf>
    <xf numFmtId="0" fontId="19" fillId="0" borderId="0" xfId="0" applyFont="1" applyAlignment="1">
      <alignment/>
    </xf>
    <xf numFmtId="0" fontId="19" fillId="0" borderId="0" xfId="0" applyFont="1" applyAlignment="1">
      <alignment horizontal="center"/>
    </xf>
    <xf numFmtId="14" fontId="11" fillId="0" borderId="0" xfId="0" applyNumberFormat="1" applyFont="1" applyAlignment="1">
      <alignment horizontal="left"/>
    </xf>
    <xf numFmtId="0" fontId="2" fillId="0" borderId="10" xfId="0" applyFont="1" applyBorder="1" applyAlignment="1">
      <alignment/>
    </xf>
    <xf numFmtId="0" fontId="15" fillId="0" borderId="24" xfId="0" applyFont="1" applyBorder="1" applyAlignment="1">
      <alignment horizontal="left" vertical="center" wrapText="1"/>
    </xf>
    <xf numFmtId="0" fontId="15" fillId="0" borderId="10" xfId="0" applyFont="1" applyBorder="1" applyAlignment="1">
      <alignment horizontal="left" vertical="center" wrapText="1"/>
    </xf>
    <xf numFmtId="0" fontId="15" fillId="0" borderId="13" xfId="0" applyFont="1" applyBorder="1" applyAlignment="1">
      <alignment horizontal="left" vertical="center" wrapText="1"/>
    </xf>
    <xf numFmtId="0" fontId="29" fillId="0" borderId="10" xfId="0" applyFont="1" applyBorder="1" applyAlignment="1">
      <alignment/>
    </xf>
    <xf numFmtId="0" fontId="29" fillId="34" borderId="13" xfId="0" applyFont="1" applyFill="1" applyBorder="1" applyAlignment="1">
      <alignment/>
    </xf>
    <xf numFmtId="0" fontId="29" fillId="0" borderId="24" xfId="0" applyFont="1" applyBorder="1" applyAlignment="1">
      <alignment/>
    </xf>
    <xf numFmtId="0" fontId="12" fillId="0" borderId="0" xfId="0" applyFont="1" applyAlignment="1">
      <alignment/>
    </xf>
    <xf numFmtId="49" fontId="12" fillId="0" borderId="0" xfId="0" applyNumberFormat="1" applyFont="1" applyAlignment="1">
      <alignment/>
    </xf>
    <xf numFmtId="0" fontId="29" fillId="0" borderId="0" xfId="0" applyFont="1" applyAlignment="1">
      <alignment/>
    </xf>
    <xf numFmtId="3" fontId="11" fillId="0" borderId="10" xfId="57" applyNumberFormat="1" applyFont="1" applyBorder="1" applyAlignment="1">
      <alignment vertical="center" wrapText="1"/>
      <protection/>
    </xf>
    <xf numFmtId="3" fontId="11" fillId="0" borderId="15" xfId="57" applyNumberFormat="1" applyFont="1" applyBorder="1" applyAlignment="1">
      <alignment vertical="center" wrapText="1"/>
      <protection/>
    </xf>
    <xf numFmtId="3" fontId="11" fillId="35" borderId="10" xfId="57" applyNumberFormat="1" applyFont="1" applyFill="1" applyBorder="1" applyAlignment="1">
      <alignment vertical="center" wrapText="1"/>
      <protection/>
    </xf>
    <xf numFmtId="3" fontId="11" fillId="35" borderId="15" xfId="57" applyNumberFormat="1" applyFont="1" applyFill="1" applyBorder="1" applyAlignment="1">
      <alignment vertical="center" wrapText="1"/>
      <protection/>
    </xf>
    <xf numFmtId="3" fontId="11" fillId="0" borderId="10" xfId="57" applyNumberFormat="1" applyFont="1" applyBorder="1" applyAlignment="1">
      <alignment horizontal="center" vertical="center" wrapText="1"/>
      <protection/>
    </xf>
    <xf numFmtId="3" fontId="11" fillId="0" borderId="13" xfId="57" applyNumberFormat="1" applyFont="1" applyBorder="1" applyAlignment="1">
      <alignment vertical="center" wrapText="1"/>
      <protection/>
    </xf>
    <xf numFmtId="3" fontId="11" fillId="0" borderId="14" xfId="57" applyNumberFormat="1" applyFont="1" applyBorder="1" applyAlignment="1">
      <alignment vertical="center" wrapText="1"/>
      <protection/>
    </xf>
    <xf numFmtId="0" fontId="18"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57"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5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13" xfId="0" applyFont="1" applyBorder="1" applyAlignment="1">
      <alignment horizontal="center" vertical="center" wrapText="1"/>
    </xf>
    <xf numFmtId="0" fontId="18" fillId="0" borderId="0" xfId="0" applyFont="1" applyBorder="1" applyAlignment="1">
      <alignment horizontal="center" vertical="center" wrapText="1"/>
    </xf>
    <xf numFmtId="3" fontId="5" fillId="0" borderId="58" xfId="0" applyNumberFormat="1" applyFont="1" applyFill="1" applyBorder="1" applyAlignment="1">
      <alignment horizontal="center" vertical="center" wrapText="1"/>
    </xf>
    <xf numFmtId="3" fontId="5" fillId="0" borderId="39" xfId="0" applyNumberFormat="1" applyFont="1" applyFill="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62" xfId="0" applyNumberFormat="1" applyFont="1" applyFill="1" applyBorder="1" applyAlignment="1">
      <alignment horizontal="center" vertical="center" wrapText="1"/>
    </xf>
    <xf numFmtId="0" fontId="5" fillId="0" borderId="57" xfId="0" applyFont="1" applyBorder="1" applyAlignment="1">
      <alignment horizontal="center" vertical="center" wrapText="1"/>
    </xf>
    <xf numFmtId="0" fontId="5" fillId="0" borderId="34" xfId="0" applyFont="1" applyBorder="1" applyAlignment="1">
      <alignment horizontal="center" vertical="center" wrapText="1"/>
    </xf>
    <xf numFmtId="190" fontId="5" fillId="0" borderId="23"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3" xfId="0" applyNumberFormat="1" applyFont="1" applyFill="1" applyBorder="1" applyAlignment="1">
      <alignment horizontal="center" vertical="center" wrapText="1"/>
    </xf>
    <xf numFmtId="0" fontId="5" fillId="0" borderId="58" xfId="0" applyFont="1" applyBorder="1" applyAlignment="1">
      <alignment horizontal="center" vertical="center" wrapText="1"/>
    </xf>
    <xf numFmtId="0" fontId="5" fillId="0" borderId="39" xfId="0" applyFont="1" applyBorder="1" applyAlignment="1">
      <alignment horizontal="center" vertical="center" wrapText="1"/>
    </xf>
    <xf numFmtId="0" fontId="1" fillId="0" borderId="5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8" xfId="0" applyFont="1" applyBorder="1" applyAlignment="1">
      <alignment horizontal="center" vertical="center" wrapText="1"/>
    </xf>
    <xf numFmtId="0" fontId="1" fillId="0" borderId="39" xfId="0" applyFont="1" applyBorder="1" applyAlignment="1">
      <alignment horizontal="center" vertical="center" wrapText="1"/>
    </xf>
    <xf numFmtId="0" fontId="79"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8"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74" fillId="0"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4"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36" xfId="0" applyFont="1" applyBorder="1" applyAlignment="1">
      <alignment horizontal="center" vertical="center"/>
    </xf>
    <xf numFmtId="0" fontId="2" fillId="0" borderId="66"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67"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4" xfId="0" applyNumberFormat="1" applyFont="1" applyBorder="1" applyAlignment="1">
      <alignment horizontal="center" vertical="center" wrapText="1"/>
    </xf>
    <xf numFmtId="2" fontId="1" fillId="0" borderId="52"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2" fillId="0" borderId="0" xfId="0" applyFont="1" applyAlignment="1">
      <alignment horizontal="left"/>
    </xf>
    <xf numFmtId="0" fontId="72" fillId="0" borderId="69" xfId="0" applyFont="1" applyBorder="1" applyAlignment="1">
      <alignment horizontal="center" vertical="center" wrapText="1"/>
    </xf>
    <xf numFmtId="0" fontId="72" fillId="0" borderId="70" xfId="0" applyFont="1" applyBorder="1" applyAlignment="1">
      <alignment horizontal="center" vertical="center" wrapText="1"/>
    </xf>
    <xf numFmtId="0" fontId="72"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5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 fillId="0" borderId="0" xfId="0" applyFont="1" applyAlignment="1">
      <alignment horizontal="right"/>
    </xf>
    <xf numFmtId="0" fontId="13" fillId="0" borderId="59" xfId="0" applyFont="1" applyFill="1" applyBorder="1" applyAlignment="1">
      <alignment horizontal="center" vertical="center" wrapText="1"/>
    </xf>
    <xf numFmtId="0" fontId="13" fillId="0" borderId="71"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left" vertical="center"/>
    </xf>
    <xf numFmtId="0" fontId="1" fillId="0" borderId="72" xfId="0" applyFont="1" applyBorder="1" applyAlignment="1">
      <alignment horizontal="center" wrapText="1" shrinkToFit="1"/>
    </xf>
    <xf numFmtId="0" fontId="1" fillId="0" borderId="73" xfId="0" applyFont="1" applyBorder="1" applyAlignment="1">
      <alignment horizontal="center" wrapText="1" shrinkToFit="1"/>
    </xf>
    <xf numFmtId="0" fontId="1" fillId="0" borderId="58"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22" fillId="0" borderId="0" xfId="0" applyFont="1" applyAlignment="1">
      <alignment horizontal="center"/>
    </xf>
    <xf numFmtId="0" fontId="12" fillId="0" borderId="74"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76" xfId="0" applyFont="1" applyBorder="1" applyAlignment="1">
      <alignment horizontal="center" vertical="center"/>
    </xf>
    <xf numFmtId="0" fontId="12" fillId="0" borderId="52" xfId="0" applyFont="1" applyBorder="1" applyAlignment="1">
      <alignment horizontal="center" vertical="center"/>
    </xf>
    <xf numFmtId="0" fontId="12" fillId="0" borderId="77" xfId="0" applyFont="1" applyBorder="1" applyAlignment="1">
      <alignment horizontal="center" vertical="center"/>
    </xf>
    <xf numFmtId="0" fontId="12" fillId="0" borderId="75" xfId="0" applyFont="1" applyBorder="1" applyAlignment="1">
      <alignment horizontal="center" vertical="center"/>
    </xf>
    <xf numFmtId="0" fontId="12" fillId="0" borderId="48" xfId="0" applyFont="1" applyBorder="1" applyAlignment="1">
      <alignment horizontal="center" vertical="center"/>
    </xf>
    <xf numFmtId="0" fontId="75" fillId="0" borderId="18" xfId="0" applyFont="1" applyBorder="1" applyAlignment="1">
      <alignment horizontal="right" vertical="center"/>
    </xf>
    <xf numFmtId="0" fontId="75" fillId="0" borderId="51" xfId="0" applyFont="1" applyBorder="1" applyAlignment="1">
      <alignment horizontal="right" vertical="center"/>
    </xf>
    <xf numFmtId="0" fontId="80" fillId="0" borderId="0" xfId="0" applyFont="1" applyAlignment="1">
      <alignment horizontal="center"/>
    </xf>
    <xf numFmtId="0" fontId="75" fillId="33" borderId="78" xfId="0" applyFont="1" applyFill="1" applyBorder="1" applyAlignment="1">
      <alignment horizontal="center"/>
    </xf>
    <xf numFmtId="0" fontId="75" fillId="33" borderId="44" xfId="0" applyFont="1" applyFill="1" applyBorder="1" applyAlignment="1">
      <alignment horizontal="center"/>
    </xf>
    <xf numFmtId="0" fontId="75" fillId="33" borderId="68" xfId="0" applyFont="1" applyFill="1" applyBorder="1" applyAlignment="1">
      <alignment horizontal="center"/>
    </xf>
    <xf numFmtId="0" fontId="75" fillId="33" borderId="65" xfId="0" applyFont="1" applyFill="1" applyBorder="1" applyAlignment="1">
      <alignment horizontal="center"/>
    </xf>
    <xf numFmtId="0" fontId="75" fillId="33" borderId="60" xfId="0" applyFont="1" applyFill="1" applyBorder="1" applyAlignment="1">
      <alignment horizontal="center"/>
    </xf>
    <xf numFmtId="0" fontId="75" fillId="33" borderId="67" xfId="0" applyFont="1" applyFill="1" applyBorder="1" applyAlignment="1">
      <alignment horizontal="center"/>
    </xf>
    <xf numFmtId="0" fontId="75" fillId="33" borderId="64" xfId="0" applyFont="1" applyFill="1" applyBorder="1" applyAlignment="1">
      <alignment horizontal="center"/>
    </xf>
    <xf numFmtId="0" fontId="75" fillId="33" borderId="27" xfId="0" applyFont="1" applyFill="1" applyBorder="1" applyAlignment="1">
      <alignment horizontal="center"/>
    </xf>
    <xf numFmtId="0" fontId="25" fillId="33" borderId="76" xfId="0" applyFont="1" applyFill="1" applyBorder="1" applyAlignment="1" applyProtection="1">
      <alignment horizontal="center" vertical="center" wrapText="1"/>
      <protection/>
    </xf>
    <xf numFmtId="0" fontId="25" fillId="33" borderId="48" xfId="0" applyFont="1" applyFill="1" applyBorder="1" applyAlignment="1" applyProtection="1">
      <alignment horizontal="center" vertical="center" wrapText="1"/>
      <protection/>
    </xf>
    <xf numFmtId="49" fontId="15" fillId="33" borderId="64" xfId="0" applyNumberFormat="1" applyFont="1" applyFill="1" applyBorder="1" applyAlignment="1" applyProtection="1">
      <alignment horizontal="center" vertical="center" wrapText="1"/>
      <protection/>
    </xf>
    <xf numFmtId="49" fontId="15" fillId="33" borderId="50" xfId="0" applyNumberFormat="1" applyFont="1" applyFill="1" applyBorder="1" applyAlignment="1" applyProtection="1">
      <alignment horizontal="center" vertical="center" wrapText="1"/>
      <protection/>
    </xf>
    <xf numFmtId="0" fontId="75" fillId="0" borderId="79" xfId="0" applyFont="1" applyBorder="1" applyAlignment="1">
      <alignment horizontal="right"/>
    </xf>
    <xf numFmtId="0" fontId="75" fillId="0" borderId="51" xfId="0" applyFont="1" applyBorder="1" applyAlignment="1">
      <alignment horizontal="right"/>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1" fillId="0" borderId="24" xfId="57" applyFont="1" applyBorder="1" applyAlignment="1">
      <alignment horizontal="center" vertical="center" wrapText="1"/>
      <protection/>
    </xf>
    <xf numFmtId="0" fontId="21"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57"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21" fillId="35" borderId="20" xfId="57" applyFont="1" applyFill="1" applyBorder="1" applyAlignment="1">
      <alignment horizontal="left" vertical="center" wrapText="1"/>
      <protection/>
    </xf>
    <xf numFmtId="0" fontId="21"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11" fillId="35" borderId="10" xfId="57" applyNumberFormat="1" applyFont="1" applyFill="1" applyBorder="1" applyAlignment="1">
      <alignment horizontal="center" vertical="center" wrapText="1"/>
      <protection/>
    </xf>
    <xf numFmtId="3" fontId="11" fillId="35" borderId="15" xfId="57" applyNumberFormat="1" applyFont="1" applyFill="1" applyBorder="1" applyAlignment="1">
      <alignment horizontal="center" vertical="center" wrapText="1"/>
      <protection/>
    </xf>
    <xf numFmtId="0" fontId="21"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1" fillId="0" borderId="10" xfId="57" applyNumberFormat="1" applyFont="1" applyBorder="1" applyAlignment="1">
      <alignment vertical="center" wrapText="1"/>
      <protection/>
    </xf>
    <xf numFmtId="3" fontId="11" fillId="0" borderId="15" xfId="57" applyNumberFormat="1" applyFont="1" applyBorder="1" applyAlignment="1">
      <alignment vertical="center" wrapText="1"/>
      <protection/>
    </xf>
    <xf numFmtId="0" fontId="14" fillId="0" borderId="0" xfId="57" applyFont="1" applyAlignment="1">
      <alignment horizontal="left" wrapText="1"/>
      <protection/>
    </xf>
    <xf numFmtId="206" fontId="26" fillId="0" borderId="15" xfId="42" applyNumberFormat="1" applyFont="1" applyBorder="1" applyAlignment="1">
      <alignment/>
    </xf>
    <xf numFmtId="206" fontId="26" fillId="0" borderId="53" xfId="42" applyNumberFormat="1" applyFont="1" applyBorder="1" applyAlignment="1">
      <alignment/>
    </xf>
    <xf numFmtId="206" fontId="26" fillId="35" borderId="34" xfId="42" applyNumberFormat="1" applyFont="1" applyFill="1" applyBorder="1" applyAlignment="1">
      <alignment/>
    </xf>
    <xf numFmtId="206" fontId="26" fillId="0" borderId="25" xfId="42"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2"/>
  <sheetViews>
    <sheetView zoomScale="55" zoomScaleNormal="55" workbookViewId="0" topLeftCell="A59">
      <selection activeCell="D89" sqref="D89"/>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654</v>
      </c>
    </row>
    <row r="3" spans="2:10" ht="15.75">
      <c r="B3" s="1" t="s">
        <v>774</v>
      </c>
      <c r="J3" s="2"/>
    </row>
    <row r="4" ht="15.75">
      <c r="B4" s="1" t="s">
        <v>775</v>
      </c>
    </row>
    <row r="5" ht="15.75">
      <c r="B5" s="1"/>
    </row>
    <row r="6" spans="2:10" ht="27">
      <c r="B6" s="479" t="s">
        <v>863</v>
      </c>
      <c r="C6" s="479"/>
      <c r="D6" s="479"/>
      <c r="E6" s="479"/>
      <c r="F6" s="479"/>
      <c r="G6" s="479"/>
      <c r="H6" s="479"/>
      <c r="I6" s="479"/>
      <c r="J6"/>
    </row>
    <row r="7" spans="6:7" ht="15.75" hidden="1">
      <c r="F7" s="3"/>
      <c r="G7" s="3"/>
    </row>
    <row r="8" ht="15.75" hidden="1"/>
    <row r="9" ht="24" thickBot="1">
      <c r="I9" s="153" t="s">
        <v>292</v>
      </c>
    </row>
    <row r="10" spans="2:9" ht="44.25" customHeight="1">
      <c r="B10" s="480" t="s">
        <v>95</v>
      </c>
      <c r="C10" s="484" t="s">
        <v>0</v>
      </c>
      <c r="D10" s="484" t="s">
        <v>106</v>
      </c>
      <c r="E10" s="486" t="s">
        <v>882</v>
      </c>
      <c r="F10" s="486" t="s">
        <v>883</v>
      </c>
      <c r="G10" s="488" t="s">
        <v>864</v>
      </c>
      <c r="H10" s="489"/>
      <c r="I10" s="482" t="s">
        <v>865</v>
      </c>
    </row>
    <row r="11" spans="2:9" ht="38.25" customHeight="1" thickBot="1">
      <c r="B11" s="481"/>
      <c r="C11" s="485"/>
      <c r="D11" s="490"/>
      <c r="E11" s="487"/>
      <c r="F11" s="487"/>
      <c r="G11" s="169" t="s">
        <v>1</v>
      </c>
      <c r="H11" s="170" t="s">
        <v>67</v>
      </c>
      <c r="I11" s="483"/>
    </row>
    <row r="12" spans="2:9" s="43" customFormat="1" ht="21" customHeight="1">
      <c r="B12" s="168">
        <v>1</v>
      </c>
      <c r="C12" s="167">
        <v>2</v>
      </c>
      <c r="D12" s="167">
        <v>3</v>
      </c>
      <c r="E12" s="167">
        <v>4</v>
      </c>
      <c r="F12" s="167">
        <v>5</v>
      </c>
      <c r="G12" s="167">
        <v>6</v>
      </c>
      <c r="H12" s="167">
        <v>7</v>
      </c>
      <c r="I12" s="166">
        <v>8</v>
      </c>
    </row>
    <row r="13" spans="2:9" s="57" customFormat="1" ht="34.5" customHeight="1">
      <c r="B13" s="90"/>
      <c r="C13" s="149" t="s">
        <v>211</v>
      </c>
      <c r="D13" s="91"/>
      <c r="E13" s="391"/>
      <c r="F13" s="391"/>
      <c r="G13" s="391"/>
      <c r="H13" s="391"/>
      <c r="I13" s="392"/>
    </row>
    <row r="14" spans="2:9" s="58" customFormat="1" ht="34.5" customHeight="1">
      <c r="B14" s="207" t="s">
        <v>212</v>
      </c>
      <c r="C14" s="208" t="s">
        <v>213</v>
      </c>
      <c r="D14" s="209">
        <v>1001</v>
      </c>
      <c r="E14" s="393">
        <v>235361</v>
      </c>
      <c r="F14" s="393">
        <v>251832</v>
      </c>
      <c r="G14" s="393">
        <v>146065</v>
      </c>
      <c r="H14" s="393">
        <v>114664</v>
      </c>
      <c r="I14" s="394">
        <f>(H14/G14)</f>
        <v>0.7850203676445419</v>
      </c>
    </row>
    <row r="15" spans="2:9" s="57" customFormat="1" ht="34.5" customHeight="1">
      <c r="B15" s="90">
        <v>60</v>
      </c>
      <c r="C15" s="149" t="s">
        <v>214</v>
      </c>
      <c r="D15" s="91">
        <v>1002</v>
      </c>
      <c r="E15" s="395"/>
      <c r="F15" s="395"/>
      <c r="G15" s="395"/>
      <c r="H15" s="395"/>
      <c r="I15" s="386"/>
    </row>
    <row r="16" spans="2:9" s="57" customFormat="1" ht="34.5" customHeight="1">
      <c r="B16" s="92">
        <v>600</v>
      </c>
      <c r="C16" s="150" t="s">
        <v>215</v>
      </c>
      <c r="D16" s="93">
        <v>1003</v>
      </c>
      <c r="E16" s="395"/>
      <c r="F16" s="395"/>
      <c r="G16" s="395"/>
      <c r="H16" s="395"/>
      <c r="I16" s="386"/>
    </row>
    <row r="17" spans="2:9" s="57" customFormat="1" ht="34.5" customHeight="1">
      <c r="B17" s="92">
        <v>601</v>
      </c>
      <c r="C17" s="150" t="s">
        <v>216</v>
      </c>
      <c r="D17" s="93">
        <v>1004</v>
      </c>
      <c r="E17" s="396"/>
      <c r="F17" s="395"/>
      <c r="G17" s="395"/>
      <c r="H17" s="395"/>
      <c r="I17" s="386"/>
    </row>
    <row r="18" spans="2:9" s="57" customFormat="1" ht="34.5" customHeight="1">
      <c r="B18" s="92">
        <v>602</v>
      </c>
      <c r="C18" s="150" t="s">
        <v>217</v>
      </c>
      <c r="D18" s="93">
        <v>1005</v>
      </c>
      <c r="E18" s="396"/>
      <c r="F18" s="395"/>
      <c r="G18" s="395"/>
      <c r="H18" s="395"/>
      <c r="I18" s="386"/>
    </row>
    <row r="19" spans="2:9" s="57" customFormat="1" ht="34.5" customHeight="1">
      <c r="B19" s="92">
        <v>603</v>
      </c>
      <c r="C19" s="150" t="s">
        <v>218</v>
      </c>
      <c r="D19" s="93">
        <v>1006</v>
      </c>
      <c r="E19" s="395"/>
      <c r="F19" s="395"/>
      <c r="G19" s="395"/>
      <c r="H19" s="395"/>
      <c r="I19" s="386"/>
    </row>
    <row r="20" spans="2:9" s="57" customFormat="1" ht="34.5" customHeight="1">
      <c r="B20" s="92">
        <v>604</v>
      </c>
      <c r="C20" s="150" t="s">
        <v>219</v>
      </c>
      <c r="D20" s="93">
        <v>1007</v>
      </c>
      <c r="E20" s="395"/>
      <c r="F20" s="395"/>
      <c r="G20" s="395"/>
      <c r="H20" s="395"/>
      <c r="I20" s="386"/>
    </row>
    <row r="21" spans="2:9" s="57" customFormat="1" ht="34.5" customHeight="1">
      <c r="B21" s="92">
        <v>605</v>
      </c>
      <c r="C21" s="150" t="s">
        <v>220</v>
      </c>
      <c r="D21" s="93">
        <v>1008</v>
      </c>
      <c r="E21" s="395"/>
      <c r="F21" s="395"/>
      <c r="G21" s="395"/>
      <c r="H21" s="395"/>
      <c r="I21" s="386"/>
    </row>
    <row r="22" spans="2:9" s="57" customFormat="1" ht="34.5" customHeight="1">
      <c r="B22" s="90">
        <v>61</v>
      </c>
      <c r="C22" s="149" t="s">
        <v>221</v>
      </c>
      <c r="D22" s="91">
        <v>1009</v>
      </c>
      <c r="E22" s="397">
        <v>234580</v>
      </c>
      <c r="F22" s="395">
        <v>250992</v>
      </c>
      <c r="G22" s="395">
        <v>145645</v>
      </c>
      <c r="H22" s="395">
        <v>114273</v>
      </c>
      <c r="I22" s="386">
        <f>(H22/G22)</f>
        <v>0.7845995399773422</v>
      </c>
    </row>
    <row r="23" spans="2:9" s="57" customFormat="1" ht="34.5" customHeight="1">
      <c r="B23" s="92">
        <v>610</v>
      </c>
      <c r="C23" s="150" t="s">
        <v>222</v>
      </c>
      <c r="D23" s="93">
        <v>1010</v>
      </c>
      <c r="E23" s="395"/>
      <c r="F23" s="395"/>
      <c r="G23" s="395"/>
      <c r="H23" s="395"/>
      <c r="I23" s="386"/>
    </row>
    <row r="24" spans="2:9" s="57" customFormat="1" ht="34.5" customHeight="1">
      <c r="B24" s="92">
        <v>611</v>
      </c>
      <c r="C24" s="150" t="s">
        <v>223</v>
      </c>
      <c r="D24" s="93">
        <v>1011</v>
      </c>
      <c r="E24" s="395"/>
      <c r="F24" s="395"/>
      <c r="G24" s="395"/>
      <c r="H24" s="395"/>
      <c r="I24" s="386"/>
    </row>
    <row r="25" spans="2:9" s="57" customFormat="1" ht="34.5" customHeight="1">
      <c r="B25" s="92">
        <v>612</v>
      </c>
      <c r="C25" s="150" t="s">
        <v>224</v>
      </c>
      <c r="D25" s="93">
        <v>1012</v>
      </c>
      <c r="E25" s="395"/>
      <c r="F25" s="395"/>
      <c r="G25" s="395"/>
      <c r="H25" s="395"/>
      <c r="I25" s="386"/>
    </row>
    <row r="26" spans="2:9" s="57" customFormat="1" ht="34.5" customHeight="1">
      <c r="B26" s="92">
        <v>613</v>
      </c>
      <c r="C26" s="150" t="s">
        <v>225</v>
      </c>
      <c r="D26" s="93">
        <v>1013</v>
      </c>
      <c r="E26" s="395"/>
      <c r="F26" s="395"/>
      <c r="G26" s="395"/>
      <c r="H26" s="395"/>
      <c r="I26" s="386"/>
    </row>
    <row r="27" spans="2:9" s="57" customFormat="1" ht="34.5" customHeight="1">
      <c r="B27" s="92">
        <v>614</v>
      </c>
      <c r="C27" s="150" t="s">
        <v>226</v>
      </c>
      <c r="D27" s="93">
        <v>1014</v>
      </c>
      <c r="E27" s="395">
        <v>234580</v>
      </c>
      <c r="F27" s="395">
        <v>250992</v>
      </c>
      <c r="G27" s="395">
        <v>145645</v>
      </c>
      <c r="H27" s="395">
        <v>114273</v>
      </c>
      <c r="I27" s="386">
        <f>(H27/G27)</f>
        <v>0.7845995399773422</v>
      </c>
    </row>
    <row r="28" spans="2:9" s="57" customFormat="1" ht="34.5" customHeight="1">
      <c r="B28" s="92">
        <v>615</v>
      </c>
      <c r="C28" s="150" t="s">
        <v>227</v>
      </c>
      <c r="D28" s="93">
        <v>1015</v>
      </c>
      <c r="E28" s="397"/>
      <c r="F28" s="395"/>
      <c r="G28" s="395"/>
      <c r="H28" s="395"/>
      <c r="I28" s="386"/>
    </row>
    <row r="29" spans="2:9" s="57" customFormat="1" ht="34.5" customHeight="1">
      <c r="B29" s="92">
        <v>64</v>
      </c>
      <c r="C29" s="149" t="s">
        <v>228</v>
      </c>
      <c r="D29" s="91">
        <v>1016</v>
      </c>
      <c r="E29" s="397"/>
      <c r="F29" s="395"/>
      <c r="G29" s="395"/>
      <c r="H29" s="395"/>
      <c r="I29" s="386"/>
    </row>
    <row r="30" spans="2:9" s="57" customFormat="1" ht="34.5" customHeight="1">
      <c r="B30" s="92">
        <v>65</v>
      </c>
      <c r="C30" s="149" t="s">
        <v>229</v>
      </c>
      <c r="D30" s="93">
        <v>1017</v>
      </c>
      <c r="E30" s="395">
        <v>781</v>
      </c>
      <c r="F30" s="398">
        <v>840</v>
      </c>
      <c r="G30" s="398">
        <v>420</v>
      </c>
      <c r="H30" s="395">
        <v>391</v>
      </c>
      <c r="I30" s="386">
        <f>(H30/G30)</f>
        <v>0.930952380952381</v>
      </c>
    </row>
    <row r="31" spans="2:9" s="57" customFormat="1" ht="34.5" customHeight="1">
      <c r="B31" s="90"/>
      <c r="C31" s="149" t="s">
        <v>230</v>
      </c>
      <c r="E31" s="395"/>
      <c r="F31" s="398"/>
      <c r="G31" s="398"/>
      <c r="H31" s="395"/>
      <c r="I31" s="386"/>
    </row>
    <row r="32" spans="2:9" s="57" customFormat="1" ht="39.75" customHeight="1">
      <c r="B32" s="207" t="s">
        <v>231</v>
      </c>
      <c r="C32" s="208" t="s">
        <v>232</v>
      </c>
      <c r="D32" s="209">
        <v>1018</v>
      </c>
      <c r="E32" s="399">
        <v>243226</v>
      </c>
      <c r="F32" s="399">
        <v>252019</v>
      </c>
      <c r="G32" s="399">
        <v>147497</v>
      </c>
      <c r="H32" s="399">
        <v>125754</v>
      </c>
      <c r="I32" s="400">
        <f>(H32/G32)</f>
        <v>0.8525868322745548</v>
      </c>
    </row>
    <row r="33" spans="2:9" s="57" customFormat="1" ht="34.5" customHeight="1">
      <c r="B33" s="92">
        <v>50</v>
      </c>
      <c r="C33" s="150" t="s">
        <v>233</v>
      </c>
      <c r="D33" s="212">
        <v>1019</v>
      </c>
      <c r="E33" s="395"/>
      <c r="F33" s="395"/>
      <c r="G33" s="395"/>
      <c r="H33" s="395"/>
      <c r="I33" s="386"/>
    </row>
    <row r="34" spans="2:9" s="57" customFormat="1" ht="34.5" customHeight="1">
      <c r="B34" s="92">
        <v>62</v>
      </c>
      <c r="C34" s="150" t="s">
        <v>234</v>
      </c>
      <c r="D34" s="93">
        <v>1020</v>
      </c>
      <c r="E34" s="397">
        <v>1151</v>
      </c>
      <c r="F34" s="395">
        <v>800</v>
      </c>
      <c r="G34" s="395"/>
      <c r="H34" s="395"/>
      <c r="I34" s="386"/>
    </row>
    <row r="35" spans="2:9" s="57" customFormat="1" ht="34.5" customHeight="1">
      <c r="B35" s="92">
        <v>630</v>
      </c>
      <c r="C35" s="150" t="s">
        <v>235</v>
      </c>
      <c r="D35" s="212">
        <v>1021</v>
      </c>
      <c r="E35" s="397"/>
      <c r="F35" s="395"/>
      <c r="G35" s="395"/>
      <c r="H35" s="395"/>
      <c r="I35" s="386"/>
    </row>
    <row r="36" spans="2:9" s="57" customFormat="1" ht="34.5" customHeight="1">
      <c r="B36" s="92">
        <v>631</v>
      </c>
      <c r="C36" s="150" t="s">
        <v>236</v>
      </c>
      <c r="D36" s="93">
        <v>1022</v>
      </c>
      <c r="E36" s="395"/>
      <c r="F36" s="395"/>
      <c r="G36" s="395"/>
      <c r="H36" s="395"/>
      <c r="I36" s="386"/>
    </row>
    <row r="37" spans="2:9" s="57" customFormat="1" ht="34.5" customHeight="1">
      <c r="B37" s="92" t="s">
        <v>237</v>
      </c>
      <c r="C37" s="150" t="s">
        <v>238</v>
      </c>
      <c r="D37" s="93">
        <v>1023</v>
      </c>
      <c r="E37" s="395">
        <v>3228</v>
      </c>
      <c r="F37" s="395">
        <v>4476</v>
      </c>
      <c r="G37" s="395">
        <v>2190</v>
      </c>
      <c r="H37" s="395">
        <v>1935</v>
      </c>
      <c r="I37" s="386">
        <f>(H37/G37)</f>
        <v>0.8835616438356164</v>
      </c>
    </row>
    <row r="38" spans="2:9" s="57" customFormat="1" ht="34.5" customHeight="1">
      <c r="B38" s="92">
        <v>513</v>
      </c>
      <c r="C38" s="150" t="s">
        <v>239</v>
      </c>
      <c r="D38" s="93">
        <v>1024</v>
      </c>
      <c r="E38" s="397">
        <v>215349</v>
      </c>
      <c r="F38" s="395">
        <v>221083</v>
      </c>
      <c r="G38" s="395">
        <v>131698</v>
      </c>
      <c r="H38" s="395">
        <v>110567</v>
      </c>
      <c r="I38" s="386">
        <f>(H38/G38)</f>
        <v>0.8395495755440477</v>
      </c>
    </row>
    <row r="39" spans="2:9" s="57" customFormat="1" ht="34.5" customHeight="1">
      <c r="B39" s="92">
        <v>52</v>
      </c>
      <c r="C39" s="150" t="s">
        <v>240</v>
      </c>
      <c r="D39" s="93">
        <v>1025</v>
      </c>
      <c r="E39" s="397">
        <v>18288</v>
      </c>
      <c r="F39" s="395">
        <v>20143</v>
      </c>
      <c r="G39" s="395">
        <v>10051</v>
      </c>
      <c r="H39" s="395">
        <v>9651</v>
      </c>
      <c r="I39" s="386">
        <f>(H39/G39)</f>
        <v>0.9602029648791165</v>
      </c>
    </row>
    <row r="40" spans="2:9" s="57" customFormat="1" ht="34.5" customHeight="1">
      <c r="B40" s="92">
        <v>53</v>
      </c>
      <c r="C40" s="150" t="s">
        <v>241</v>
      </c>
      <c r="D40" s="93">
        <v>1026</v>
      </c>
      <c r="E40" s="395">
        <v>1993</v>
      </c>
      <c r="F40" s="395">
        <v>1491</v>
      </c>
      <c r="G40" s="395">
        <v>746</v>
      </c>
      <c r="H40" s="395">
        <v>783</v>
      </c>
      <c r="I40" s="386">
        <f>(H40/G40)</f>
        <v>1.049597855227882</v>
      </c>
    </row>
    <row r="41" spans="2:9" s="57" customFormat="1" ht="34.5" customHeight="1">
      <c r="B41" s="92">
        <v>540</v>
      </c>
      <c r="C41" s="150" t="s">
        <v>242</v>
      </c>
      <c r="D41" s="93">
        <v>1027</v>
      </c>
      <c r="E41" s="397">
        <v>2015</v>
      </c>
      <c r="F41" s="395">
        <v>2000</v>
      </c>
      <c r="G41" s="395">
        <v>1000</v>
      </c>
      <c r="H41" s="395">
        <v>1076</v>
      </c>
      <c r="I41" s="386">
        <f>(H41/G41)</f>
        <v>1.076</v>
      </c>
    </row>
    <row r="42" spans="2:9" s="57" customFormat="1" ht="34.5" customHeight="1">
      <c r="B42" s="92" t="s">
        <v>243</v>
      </c>
      <c r="C42" s="150" t="s">
        <v>244</v>
      </c>
      <c r="D42" s="93">
        <v>1028</v>
      </c>
      <c r="E42" s="397"/>
      <c r="F42" s="373"/>
      <c r="G42" s="373"/>
      <c r="H42" s="373"/>
      <c r="I42" s="386"/>
    </row>
    <row r="43" spans="2:9" s="61" customFormat="1" ht="34.5" customHeight="1">
      <c r="B43" s="92">
        <v>55</v>
      </c>
      <c r="C43" s="150" t="s">
        <v>245</v>
      </c>
      <c r="D43" s="93">
        <v>1029</v>
      </c>
      <c r="E43" s="378">
        <v>3504</v>
      </c>
      <c r="F43" s="401">
        <v>3626</v>
      </c>
      <c r="G43" s="401">
        <v>1812</v>
      </c>
      <c r="H43" s="378">
        <v>1742</v>
      </c>
      <c r="I43" s="386">
        <f>(H43/G43)</f>
        <v>0.9613686534216336</v>
      </c>
    </row>
    <row r="44" spans="2:9" s="61" customFormat="1" ht="34.5" customHeight="1">
      <c r="B44" s="207"/>
      <c r="C44" s="208" t="s">
        <v>246</v>
      </c>
      <c r="D44" s="209">
        <v>1030</v>
      </c>
      <c r="E44" s="402"/>
      <c r="F44" s="402"/>
      <c r="G44" s="402"/>
      <c r="H44" s="402"/>
      <c r="I44" s="386"/>
    </row>
    <row r="45" spans="2:9" s="61" customFormat="1" ht="34.5" customHeight="1">
      <c r="B45" s="207"/>
      <c r="C45" s="208" t="s">
        <v>247</v>
      </c>
      <c r="D45" s="209">
        <v>1031</v>
      </c>
      <c r="E45" s="402">
        <v>7865</v>
      </c>
      <c r="F45" s="403">
        <v>187</v>
      </c>
      <c r="G45" s="402">
        <v>1432</v>
      </c>
      <c r="H45" s="404">
        <v>11090</v>
      </c>
      <c r="I45" s="386">
        <f>(H45/G45)</f>
        <v>7.744413407821229</v>
      </c>
    </row>
    <row r="46" spans="2:9" s="61" customFormat="1" ht="34.5" customHeight="1">
      <c r="B46" s="207">
        <v>66</v>
      </c>
      <c r="C46" s="208" t="s">
        <v>248</v>
      </c>
      <c r="D46" s="209">
        <v>1032</v>
      </c>
      <c r="E46" s="402">
        <v>933</v>
      </c>
      <c r="F46" s="402">
        <v>1000</v>
      </c>
      <c r="G46" s="402">
        <v>500</v>
      </c>
      <c r="H46" s="402">
        <v>482</v>
      </c>
      <c r="I46" s="386">
        <f>(H46/G46)</f>
        <v>0.964</v>
      </c>
    </row>
    <row r="47" spans="2:9" s="61" customFormat="1" ht="42.75" customHeight="1">
      <c r="B47" s="90" t="s">
        <v>249</v>
      </c>
      <c r="C47" s="149" t="s">
        <v>250</v>
      </c>
      <c r="D47" s="211">
        <v>1033</v>
      </c>
      <c r="E47" s="378">
        <v>250</v>
      </c>
      <c r="F47" s="378"/>
      <c r="G47" s="378"/>
      <c r="H47" s="378"/>
      <c r="I47" s="386"/>
    </row>
    <row r="48" spans="2:9" s="61" customFormat="1" ht="34.5" customHeight="1">
      <c r="B48" s="92">
        <v>660</v>
      </c>
      <c r="C48" s="150" t="s">
        <v>251</v>
      </c>
      <c r="D48" s="212">
        <v>1034</v>
      </c>
      <c r="E48" s="378"/>
      <c r="F48" s="378"/>
      <c r="G48" s="378"/>
      <c r="H48" s="378"/>
      <c r="I48" s="405"/>
    </row>
    <row r="49" spans="2:9" s="61" customFormat="1" ht="34.5" customHeight="1">
      <c r="B49" s="92">
        <v>661</v>
      </c>
      <c r="C49" s="150" t="s">
        <v>252</v>
      </c>
      <c r="D49" s="212">
        <v>1035</v>
      </c>
      <c r="E49" s="378"/>
      <c r="F49" s="406"/>
      <c r="G49" s="407"/>
      <c r="H49" s="378"/>
      <c r="I49" s="408"/>
    </row>
    <row r="50" spans="2:9" s="61" customFormat="1" ht="34.5" customHeight="1">
      <c r="B50" s="92">
        <v>665</v>
      </c>
      <c r="C50" s="150" t="s">
        <v>253</v>
      </c>
      <c r="D50" s="93">
        <v>1036</v>
      </c>
      <c r="E50" s="378"/>
      <c r="F50" s="378"/>
      <c r="G50" s="378"/>
      <c r="H50" s="378"/>
      <c r="I50" s="405"/>
    </row>
    <row r="51" spans="2:9" s="61" customFormat="1" ht="34.5" customHeight="1">
      <c r="B51" s="92">
        <v>669</v>
      </c>
      <c r="C51" s="150" t="s">
        <v>254</v>
      </c>
      <c r="D51" s="93">
        <v>1037</v>
      </c>
      <c r="E51" s="378">
        <v>85</v>
      </c>
      <c r="F51" s="378"/>
      <c r="G51" s="378"/>
      <c r="H51" s="378"/>
      <c r="I51" s="405"/>
    </row>
    <row r="52" spans="2:9" s="61" customFormat="1" ht="34.5" customHeight="1">
      <c r="B52" s="90">
        <v>662</v>
      </c>
      <c r="C52" s="149" t="s">
        <v>255</v>
      </c>
      <c r="D52" s="91">
        <v>1038</v>
      </c>
      <c r="E52" s="378">
        <v>848</v>
      </c>
      <c r="F52" s="378">
        <v>1000</v>
      </c>
      <c r="G52" s="378">
        <v>500</v>
      </c>
      <c r="H52" s="378">
        <v>482</v>
      </c>
      <c r="I52" s="405">
        <f>(H52/G52)</f>
        <v>0.964</v>
      </c>
    </row>
    <row r="53" spans="2:9" s="61" customFormat="1" ht="34.5" customHeight="1">
      <c r="B53" s="90" t="s">
        <v>256</v>
      </c>
      <c r="C53" s="149" t="s">
        <v>257</v>
      </c>
      <c r="D53" s="91">
        <v>1039</v>
      </c>
      <c r="E53" s="378"/>
      <c r="F53" s="373"/>
      <c r="G53" s="378"/>
      <c r="H53" s="373"/>
      <c r="I53" s="405"/>
    </row>
    <row r="54" spans="2:9" s="61" customFormat="1" ht="34.5" customHeight="1">
      <c r="B54" s="207">
        <v>56</v>
      </c>
      <c r="C54" s="208" t="s">
        <v>258</v>
      </c>
      <c r="D54" s="209">
        <v>1040</v>
      </c>
      <c r="E54" s="402">
        <v>104</v>
      </c>
      <c r="F54" s="402">
        <v>100</v>
      </c>
      <c r="G54" s="402">
        <v>50</v>
      </c>
      <c r="H54" s="402"/>
      <c r="I54" s="405">
        <f>(H54/G54)</f>
        <v>0</v>
      </c>
    </row>
    <row r="55" spans="2:9" ht="34.5" customHeight="1">
      <c r="B55" s="90" t="s">
        <v>259</v>
      </c>
      <c r="C55" s="149" t="s">
        <v>686</v>
      </c>
      <c r="D55" s="91">
        <v>1041</v>
      </c>
      <c r="E55" s="378"/>
      <c r="F55" s="378"/>
      <c r="G55" s="378"/>
      <c r="H55" s="378"/>
      <c r="I55" s="405"/>
    </row>
    <row r="56" spans="2:9" ht="34.5" customHeight="1">
      <c r="B56" s="92">
        <v>560</v>
      </c>
      <c r="C56" s="150" t="s">
        <v>260</v>
      </c>
      <c r="D56" s="212">
        <v>1042</v>
      </c>
      <c r="E56" s="378"/>
      <c r="F56" s="378"/>
      <c r="G56" s="378"/>
      <c r="H56" s="378"/>
      <c r="I56" s="405"/>
    </row>
    <row r="57" spans="2:9" ht="34.5" customHeight="1">
      <c r="B57" s="92">
        <v>561</v>
      </c>
      <c r="C57" s="150" t="s">
        <v>261</v>
      </c>
      <c r="D57" s="212">
        <v>1043</v>
      </c>
      <c r="E57" s="378"/>
      <c r="F57" s="378"/>
      <c r="G57" s="378"/>
      <c r="H57" s="378"/>
      <c r="I57" s="405"/>
    </row>
    <row r="58" spans="2:9" ht="34.5" customHeight="1">
      <c r="B58" s="92">
        <v>565</v>
      </c>
      <c r="C58" s="150" t="s">
        <v>262</v>
      </c>
      <c r="D58" s="212">
        <v>1044</v>
      </c>
      <c r="E58" s="378"/>
      <c r="F58" s="378"/>
      <c r="G58" s="378"/>
      <c r="H58" s="378"/>
      <c r="I58" s="405"/>
    </row>
    <row r="59" spans="2:9" ht="34.5" customHeight="1">
      <c r="B59" s="92" t="s">
        <v>263</v>
      </c>
      <c r="C59" s="150" t="s">
        <v>264</v>
      </c>
      <c r="D59" s="93">
        <v>1045</v>
      </c>
      <c r="E59" s="378"/>
      <c r="F59" s="378"/>
      <c r="G59" s="378"/>
      <c r="H59" s="378"/>
      <c r="I59" s="405"/>
    </row>
    <row r="60" spans="2:9" ht="34.5" customHeight="1">
      <c r="B60" s="92">
        <v>562</v>
      </c>
      <c r="C60" s="149" t="s">
        <v>265</v>
      </c>
      <c r="D60" s="91">
        <v>1046</v>
      </c>
      <c r="E60" s="378">
        <v>104</v>
      </c>
      <c r="F60" s="378">
        <v>100</v>
      </c>
      <c r="G60" s="378">
        <v>50</v>
      </c>
      <c r="H60" s="378"/>
      <c r="I60" s="405">
        <f>(H60/G60)</f>
        <v>0</v>
      </c>
    </row>
    <row r="61" spans="2:9" ht="34.5" customHeight="1">
      <c r="B61" s="90" t="s">
        <v>266</v>
      </c>
      <c r="C61" s="149" t="s">
        <v>267</v>
      </c>
      <c r="D61" s="91">
        <v>1047</v>
      </c>
      <c r="E61" s="378"/>
      <c r="F61" s="378"/>
      <c r="G61" s="378"/>
      <c r="H61" s="378"/>
      <c r="I61" s="405"/>
    </row>
    <row r="62" spans="2:9" ht="34.5" customHeight="1">
      <c r="B62" s="207"/>
      <c r="C62" s="208" t="s">
        <v>268</v>
      </c>
      <c r="D62" s="209">
        <v>1048</v>
      </c>
      <c r="E62" s="402">
        <v>829</v>
      </c>
      <c r="F62" s="402">
        <v>900</v>
      </c>
      <c r="G62" s="402">
        <v>500</v>
      </c>
      <c r="H62" s="402">
        <v>482</v>
      </c>
      <c r="I62" s="405">
        <f>(H62/G62)</f>
        <v>0.964</v>
      </c>
    </row>
    <row r="63" spans="2:9" ht="34.5" customHeight="1">
      <c r="B63" s="207"/>
      <c r="C63" s="208" t="s">
        <v>269</v>
      </c>
      <c r="D63" s="209">
        <v>1049</v>
      </c>
      <c r="E63" s="402"/>
      <c r="F63" s="402"/>
      <c r="G63" s="402"/>
      <c r="H63" s="402"/>
      <c r="I63" s="405"/>
    </row>
    <row r="64" spans="2:9" ht="39.75" customHeight="1">
      <c r="B64" s="92" t="s">
        <v>270</v>
      </c>
      <c r="C64" s="150" t="s">
        <v>271</v>
      </c>
      <c r="D64" s="93">
        <v>1050</v>
      </c>
      <c r="E64" s="378">
        <v>14</v>
      </c>
      <c r="F64" s="378"/>
      <c r="G64" s="378"/>
      <c r="H64" s="378"/>
      <c r="I64" s="405"/>
    </row>
    <row r="65" spans="2:9" ht="40.5" customHeight="1">
      <c r="B65" s="92" t="s">
        <v>272</v>
      </c>
      <c r="C65" s="150" t="s">
        <v>273</v>
      </c>
      <c r="D65" s="212">
        <v>1051</v>
      </c>
      <c r="E65" s="378">
        <v>6134</v>
      </c>
      <c r="F65" s="378"/>
      <c r="G65" s="378"/>
      <c r="H65" s="378"/>
      <c r="I65" s="405"/>
    </row>
    <row r="66" spans="2:9" ht="34.5" customHeight="1">
      <c r="B66" s="207" t="s">
        <v>274</v>
      </c>
      <c r="C66" s="208" t="s">
        <v>275</v>
      </c>
      <c r="D66" s="209">
        <v>1052</v>
      </c>
      <c r="E66" s="402">
        <v>1101</v>
      </c>
      <c r="F66" s="402">
        <v>1000</v>
      </c>
      <c r="G66" s="402">
        <v>500</v>
      </c>
      <c r="H66" s="402">
        <v>387</v>
      </c>
      <c r="I66" s="405">
        <f>(H66/G66)</f>
        <v>0.774</v>
      </c>
    </row>
    <row r="67" spans="2:9" ht="34.5" customHeight="1">
      <c r="B67" s="207" t="s">
        <v>276</v>
      </c>
      <c r="C67" s="208" t="s">
        <v>277</v>
      </c>
      <c r="D67" s="209">
        <v>1053</v>
      </c>
      <c r="E67" s="402">
        <v>2001</v>
      </c>
      <c r="F67" s="402">
        <v>1654</v>
      </c>
      <c r="G67" s="402">
        <v>826</v>
      </c>
      <c r="H67" s="402">
        <v>435</v>
      </c>
      <c r="I67" s="405">
        <f>(H67/G67)</f>
        <v>0.5266343825665859</v>
      </c>
    </row>
    <row r="68" spans="2:9" ht="41.25" customHeight="1">
      <c r="B68" s="213"/>
      <c r="C68" s="214" t="s">
        <v>278</v>
      </c>
      <c r="D68" s="212">
        <v>1054</v>
      </c>
      <c r="E68" s="409"/>
      <c r="F68" s="409">
        <v>59</v>
      </c>
      <c r="G68" s="409"/>
      <c r="H68" s="409"/>
      <c r="I68" s="405"/>
    </row>
    <row r="69" spans="2:9" ht="41.25" customHeight="1">
      <c r="B69" s="213"/>
      <c r="C69" s="214" t="s">
        <v>279</v>
      </c>
      <c r="D69" s="212">
        <v>1055</v>
      </c>
      <c r="E69" s="409">
        <v>14056</v>
      </c>
      <c r="F69" s="409"/>
      <c r="G69" s="409">
        <v>1308</v>
      </c>
      <c r="H69" s="409">
        <v>10656</v>
      </c>
      <c r="I69" s="405">
        <f>(H69/G69)</f>
        <v>8.146788990825687</v>
      </c>
    </row>
    <row r="70" spans="2:9" ht="39.75" customHeight="1">
      <c r="B70" s="92" t="s">
        <v>152</v>
      </c>
      <c r="C70" s="150" t="s">
        <v>280</v>
      </c>
      <c r="D70" s="93">
        <v>1056</v>
      </c>
      <c r="E70" s="378"/>
      <c r="F70" s="378"/>
      <c r="G70" s="378"/>
      <c r="H70" s="378"/>
      <c r="I70" s="405"/>
    </row>
    <row r="71" spans="2:9" ht="39.75" customHeight="1">
      <c r="B71" s="92" t="s">
        <v>153</v>
      </c>
      <c r="C71" s="150" t="s">
        <v>281</v>
      </c>
      <c r="D71" s="212">
        <v>1057</v>
      </c>
      <c r="E71" s="378"/>
      <c r="F71" s="378"/>
      <c r="G71" s="378"/>
      <c r="H71" s="378"/>
      <c r="I71" s="405"/>
    </row>
    <row r="72" spans="2:9" ht="34.5" customHeight="1">
      <c r="B72" s="207"/>
      <c r="C72" s="208" t="s">
        <v>282</v>
      </c>
      <c r="D72" s="209">
        <v>1058</v>
      </c>
      <c r="E72" s="402"/>
      <c r="F72" s="402">
        <v>59</v>
      </c>
      <c r="G72" s="402"/>
      <c r="H72" s="402"/>
      <c r="I72" s="405"/>
    </row>
    <row r="73" spans="2:9" ht="34.5" customHeight="1">
      <c r="B73" s="215"/>
      <c r="C73" s="210" t="s">
        <v>283</v>
      </c>
      <c r="D73" s="209">
        <v>1059</v>
      </c>
      <c r="E73" s="402">
        <v>14056</v>
      </c>
      <c r="F73" s="402"/>
      <c r="G73" s="402">
        <v>1308</v>
      </c>
      <c r="H73" s="402">
        <v>10656</v>
      </c>
      <c r="I73" s="405">
        <f>(H73/G73)</f>
        <v>8.146788990825687</v>
      </c>
    </row>
    <row r="74" spans="2:9" ht="34.5" customHeight="1">
      <c r="B74" s="92"/>
      <c r="C74" s="151" t="s">
        <v>284</v>
      </c>
      <c r="D74" s="93"/>
      <c r="E74" s="378"/>
      <c r="F74" s="378"/>
      <c r="G74" s="378"/>
      <c r="H74" s="378"/>
      <c r="I74" s="405"/>
    </row>
    <row r="75" spans="2:9" ht="34.5" customHeight="1">
      <c r="B75" s="92">
        <v>721</v>
      </c>
      <c r="C75" s="151" t="s">
        <v>285</v>
      </c>
      <c r="D75" s="93">
        <v>1060</v>
      </c>
      <c r="E75" s="378"/>
      <c r="F75" s="378"/>
      <c r="G75" s="378"/>
      <c r="H75" s="378"/>
      <c r="I75" s="405"/>
    </row>
    <row r="76" spans="2:9" ht="34.5" customHeight="1">
      <c r="B76" s="92" t="s">
        <v>286</v>
      </c>
      <c r="C76" s="151" t="s">
        <v>287</v>
      </c>
      <c r="D76" s="212">
        <v>1061</v>
      </c>
      <c r="E76" s="378">
        <v>107</v>
      </c>
      <c r="F76" s="378"/>
      <c r="G76" s="378"/>
      <c r="H76" s="378"/>
      <c r="I76" s="405"/>
    </row>
    <row r="77" spans="2:9" ht="34.5" customHeight="1">
      <c r="B77" s="92" t="s">
        <v>286</v>
      </c>
      <c r="C77" s="151" t="s">
        <v>288</v>
      </c>
      <c r="D77" s="212">
        <v>1062</v>
      </c>
      <c r="E77" s="378"/>
      <c r="F77" s="378"/>
      <c r="G77" s="378"/>
      <c r="H77" s="378"/>
      <c r="I77" s="405"/>
    </row>
    <row r="78" spans="2:9" ht="34.5" customHeight="1">
      <c r="B78" s="92">
        <v>723</v>
      </c>
      <c r="C78" s="151" t="s">
        <v>289</v>
      </c>
      <c r="D78" s="93">
        <v>1063</v>
      </c>
      <c r="E78" s="378"/>
      <c r="F78" s="378"/>
      <c r="G78" s="378"/>
      <c r="H78" s="378"/>
      <c r="I78" s="405"/>
    </row>
    <row r="79" spans="2:9" ht="34.5" customHeight="1">
      <c r="B79" s="207"/>
      <c r="C79" s="210" t="s">
        <v>687</v>
      </c>
      <c r="D79" s="209">
        <v>1064</v>
      </c>
      <c r="E79" s="402"/>
      <c r="F79" s="402">
        <v>59</v>
      </c>
      <c r="G79" s="402"/>
      <c r="H79" s="402"/>
      <c r="I79" s="405"/>
    </row>
    <row r="80" spans="2:9" ht="34.5" customHeight="1">
      <c r="B80" s="215"/>
      <c r="C80" s="210" t="s">
        <v>688</v>
      </c>
      <c r="D80" s="209">
        <v>1065</v>
      </c>
      <c r="E80" s="402">
        <v>14163</v>
      </c>
      <c r="F80" s="402"/>
      <c r="G80" s="402">
        <v>1308</v>
      </c>
      <c r="H80" s="402">
        <v>10656</v>
      </c>
      <c r="I80" s="405">
        <f>(H80/G80)</f>
        <v>8.146788990825687</v>
      </c>
    </row>
    <row r="81" spans="2:9" ht="34.5" customHeight="1">
      <c r="B81" s="94"/>
      <c r="C81" s="151" t="s">
        <v>290</v>
      </c>
      <c r="D81" s="93">
        <v>1066</v>
      </c>
      <c r="E81" s="378"/>
      <c r="F81" s="378"/>
      <c r="G81" s="378"/>
      <c r="H81" s="378"/>
      <c r="I81" s="405"/>
    </row>
    <row r="82" spans="2:9" ht="34.5" customHeight="1">
      <c r="B82" s="94"/>
      <c r="C82" s="151" t="s">
        <v>291</v>
      </c>
      <c r="D82" s="93">
        <v>1067</v>
      </c>
      <c r="E82" s="378"/>
      <c r="F82" s="378"/>
      <c r="G82" s="378"/>
      <c r="H82" s="378"/>
      <c r="I82" s="405"/>
    </row>
    <row r="83" spans="2:9" ht="34.5" customHeight="1">
      <c r="B83" s="94"/>
      <c r="C83" s="151" t="s">
        <v>689</v>
      </c>
      <c r="D83" s="93">
        <v>1068</v>
      </c>
      <c r="E83" s="378"/>
      <c r="F83" s="378"/>
      <c r="G83" s="378"/>
      <c r="H83" s="378"/>
      <c r="I83" s="405"/>
    </row>
    <row r="84" spans="2:9" ht="34.5" customHeight="1">
      <c r="B84" s="94"/>
      <c r="C84" s="151" t="s">
        <v>690</v>
      </c>
      <c r="D84" s="93">
        <v>1069</v>
      </c>
      <c r="E84" s="378"/>
      <c r="F84" s="378"/>
      <c r="G84" s="378"/>
      <c r="H84" s="378"/>
      <c r="I84" s="405"/>
    </row>
    <row r="85" spans="2:9" ht="34.5" customHeight="1">
      <c r="B85" s="94"/>
      <c r="C85" s="151" t="s">
        <v>691</v>
      </c>
      <c r="D85" s="212"/>
      <c r="E85" s="378"/>
      <c r="F85" s="378"/>
      <c r="G85" s="378"/>
      <c r="H85" s="378"/>
      <c r="I85" s="405"/>
    </row>
    <row r="86" spans="2:9" ht="34.5" customHeight="1">
      <c r="B86" s="94"/>
      <c r="C86" s="151" t="s">
        <v>154</v>
      </c>
      <c r="D86" s="212">
        <v>1070</v>
      </c>
      <c r="E86" s="378"/>
      <c r="F86" s="378"/>
      <c r="G86" s="378"/>
      <c r="H86" s="378"/>
      <c r="I86" s="405"/>
    </row>
    <row r="87" spans="2:9" ht="34.5" customHeight="1" thickBot="1">
      <c r="B87" s="95"/>
      <c r="C87" s="152" t="s">
        <v>155</v>
      </c>
      <c r="D87" s="146">
        <v>1071</v>
      </c>
      <c r="E87" s="410"/>
      <c r="F87" s="410"/>
      <c r="G87" s="410"/>
      <c r="H87" s="410"/>
      <c r="I87" s="411"/>
    </row>
    <row r="88" spans="2:9" ht="34.5" customHeight="1">
      <c r="B88" s="359"/>
      <c r="C88" s="360" t="s">
        <v>921</v>
      </c>
      <c r="D88" s="217"/>
      <c r="E88" s="406">
        <v>238500</v>
      </c>
      <c r="F88" s="406">
        <v>254632</v>
      </c>
      <c r="G88" s="406">
        <v>147065</v>
      </c>
      <c r="H88" s="406">
        <v>115533</v>
      </c>
      <c r="I88" s="412"/>
    </row>
    <row r="89" spans="2:9" ht="34.5" customHeight="1">
      <c r="B89" s="359"/>
      <c r="C89" s="360" t="s">
        <v>922</v>
      </c>
      <c r="D89" s="217"/>
      <c r="E89" s="406">
        <v>252616</v>
      </c>
      <c r="F89" s="406">
        <v>254573</v>
      </c>
      <c r="G89" s="406">
        <v>148373</v>
      </c>
      <c r="H89" s="406">
        <v>126189</v>
      </c>
      <c r="I89" s="412"/>
    </row>
    <row r="90" spans="4:5" ht="15.75">
      <c r="D90" s="217"/>
      <c r="E90" s="4"/>
    </row>
    <row r="91" spans="2:9" ht="18.75">
      <c r="B91" s="2" t="s">
        <v>884</v>
      </c>
      <c r="D91" s="217"/>
      <c r="E91" s="216"/>
      <c r="F91" s="64"/>
      <c r="G91" s="61" t="s">
        <v>672</v>
      </c>
      <c r="H91" s="65"/>
      <c r="I91" s="61"/>
    </row>
    <row r="92" ht="18.75">
      <c r="D92" s="216" t="s">
        <v>75</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8" scale="54"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B31" sqref="B31:C31"/>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647</v>
      </c>
    </row>
    <row r="4" ht="15.75">
      <c r="B4" s="12" t="s">
        <v>774</v>
      </c>
    </row>
    <row r="5" ht="15.75">
      <c r="B5" s="12" t="s">
        <v>775</v>
      </c>
    </row>
    <row r="6" ht="15.75">
      <c r="B6" s="12" t="s">
        <v>209</v>
      </c>
    </row>
    <row r="7" ht="15.75">
      <c r="A7" s="12"/>
    </row>
    <row r="8" spans="1:22" ht="20.25">
      <c r="A8" s="12"/>
      <c r="B8" s="572" t="s">
        <v>74</v>
      </c>
      <c r="C8" s="572"/>
      <c r="D8" s="572"/>
      <c r="E8" s="572"/>
      <c r="F8" s="572"/>
      <c r="G8" s="572"/>
      <c r="H8" s="572"/>
      <c r="I8" s="572"/>
      <c r="J8" s="572"/>
      <c r="K8" s="572"/>
      <c r="L8" s="572"/>
      <c r="M8" s="572"/>
      <c r="N8" s="572"/>
      <c r="O8" s="572"/>
      <c r="P8" s="572"/>
      <c r="Q8" s="572"/>
      <c r="R8" s="572"/>
      <c r="S8" s="572"/>
      <c r="T8" s="572"/>
      <c r="U8" s="572"/>
      <c r="V8" s="572"/>
    </row>
    <row r="9" spans="4:14" ht="16.5" thickBot="1">
      <c r="D9" s="24"/>
      <c r="E9" s="24"/>
      <c r="F9" s="24"/>
      <c r="G9" s="24"/>
      <c r="H9" s="24"/>
      <c r="I9" s="24"/>
      <c r="J9" s="24"/>
      <c r="K9" s="24"/>
      <c r="L9" s="24"/>
      <c r="M9" s="24"/>
      <c r="N9" s="24"/>
    </row>
    <row r="10" spans="2:22" ht="38.25" customHeight="1">
      <c r="B10" s="574" t="s">
        <v>40</v>
      </c>
      <c r="C10" s="576" t="s">
        <v>41</v>
      </c>
      <c r="D10" s="578" t="s">
        <v>42</v>
      </c>
      <c r="E10" s="509" t="s">
        <v>636</v>
      </c>
      <c r="F10" s="509" t="s">
        <v>657</v>
      </c>
      <c r="G10" s="509" t="s">
        <v>93</v>
      </c>
      <c r="H10" s="509" t="s">
        <v>94</v>
      </c>
      <c r="I10" s="509" t="s">
        <v>768</v>
      </c>
      <c r="J10" s="509" t="s">
        <v>43</v>
      </c>
      <c r="K10" s="509" t="s">
        <v>769</v>
      </c>
      <c r="L10" s="509" t="s">
        <v>44</v>
      </c>
      <c r="M10" s="509" t="s">
        <v>45</v>
      </c>
      <c r="N10" s="509" t="s">
        <v>46</v>
      </c>
      <c r="O10" s="507" t="s">
        <v>78</v>
      </c>
      <c r="P10" s="508"/>
      <c r="Q10" s="508"/>
      <c r="R10" s="508"/>
      <c r="S10" s="508"/>
      <c r="T10" s="508"/>
      <c r="U10" s="508"/>
      <c r="V10" s="555"/>
    </row>
    <row r="11" spans="2:22" ht="48.75" customHeight="1" thickBot="1">
      <c r="B11" s="575"/>
      <c r="C11" s="577"/>
      <c r="D11" s="579"/>
      <c r="E11" s="510"/>
      <c r="F11" s="510"/>
      <c r="G11" s="510"/>
      <c r="H11" s="510"/>
      <c r="I11" s="510"/>
      <c r="J11" s="510"/>
      <c r="K11" s="510"/>
      <c r="L11" s="510"/>
      <c r="M11" s="510"/>
      <c r="N11" s="510"/>
      <c r="O11" s="232" t="s">
        <v>47</v>
      </c>
      <c r="P11" s="232" t="s">
        <v>48</v>
      </c>
      <c r="Q11" s="232" t="s">
        <v>49</v>
      </c>
      <c r="R11" s="232" t="s">
        <v>50</v>
      </c>
      <c r="S11" s="232" t="s">
        <v>51</v>
      </c>
      <c r="T11" s="232" t="s">
        <v>52</v>
      </c>
      <c r="U11" s="232" t="s">
        <v>53</v>
      </c>
      <c r="V11" s="233" t="s">
        <v>54</v>
      </c>
    </row>
    <row r="12" spans="2:22" ht="15.75">
      <c r="B12" s="235" t="s">
        <v>77</v>
      </c>
      <c r="C12" s="236"/>
      <c r="D12" s="237"/>
      <c r="E12" s="237"/>
      <c r="F12" s="237"/>
      <c r="G12" s="237"/>
      <c r="H12" s="237"/>
      <c r="I12" s="237"/>
      <c r="J12" s="237"/>
      <c r="K12" s="237"/>
      <c r="L12" s="237"/>
      <c r="M12" s="237"/>
      <c r="N12" s="237"/>
      <c r="O12" s="237"/>
      <c r="P12" s="237"/>
      <c r="Q12" s="237"/>
      <c r="R12" s="237"/>
      <c r="S12" s="237"/>
      <c r="T12" s="237"/>
      <c r="U12" s="237"/>
      <c r="V12" s="234"/>
    </row>
    <row r="13" spans="2:22" ht="15.75">
      <c r="B13" s="238" t="s">
        <v>2</v>
      </c>
      <c r="C13" s="25"/>
      <c r="D13" s="25"/>
      <c r="E13" s="25"/>
      <c r="F13" s="25"/>
      <c r="G13" s="25"/>
      <c r="H13" s="25"/>
      <c r="I13" s="25"/>
      <c r="J13" s="25"/>
      <c r="K13" s="25"/>
      <c r="L13" s="25"/>
      <c r="M13" s="25"/>
      <c r="N13" s="25"/>
      <c r="O13" s="25"/>
      <c r="P13" s="25"/>
      <c r="Q13" s="25"/>
      <c r="R13" s="25"/>
      <c r="S13" s="25"/>
      <c r="T13" s="25"/>
      <c r="U13" s="25"/>
      <c r="V13" s="112"/>
    </row>
    <row r="14" spans="2:22" ht="15.75">
      <c r="B14" s="238" t="s">
        <v>2</v>
      </c>
      <c r="C14" s="25"/>
      <c r="D14" s="25"/>
      <c r="E14" s="25"/>
      <c r="F14" s="25"/>
      <c r="G14" s="25"/>
      <c r="H14" s="25"/>
      <c r="I14" s="25"/>
      <c r="J14" s="25"/>
      <c r="K14" s="25"/>
      <c r="L14" s="25"/>
      <c r="M14" s="25"/>
      <c r="N14" s="25"/>
      <c r="O14" s="25"/>
      <c r="P14" s="25"/>
      <c r="Q14" s="25"/>
      <c r="R14" s="25"/>
      <c r="S14" s="25"/>
      <c r="T14" s="25"/>
      <c r="U14" s="25"/>
      <c r="V14" s="112"/>
    </row>
    <row r="15" spans="2:22" ht="15.75">
      <c r="B15" s="238" t="s">
        <v>2</v>
      </c>
      <c r="C15" s="25"/>
      <c r="D15" s="25"/>
      <c r="E15" s="25"/>
      <c r="F15" s="25"/>
      <c r="G15" s="25"/>
      <c r="H15" s="25"/>
      <c r="I15" s="25"/>
      <c r="J15" s="25"/>
      <c r="K15" s="25"/>
      <c r="L15" s="25"/>
      <c r="M15" s="25"/>
      <c r="N15" s="25"/>
      <c r="O15" s="25"/>
      <c r="P15" s="25"/>
      <c r="Q15" s="25"/>
      <c r="R15" s="25"/>
      <c r="S15" s="25"/>
      <c r="T15" s="25"/>
      <c r="U15" s="25"/>
      <c r="V15" s="112"/>
    </row>
    <row r="16" spans="2:22" ht="15.75">
      <c r="B16" s="238" t="s">
        <v>2</v>
      </c>
      <c r="C16" s="25"/>
      <c r="D16" s="25"/>
      <c r="E16" s="25"/>
      <c r="F16" s="25"/>
      <c r="G16" s="25"/>
      <c r="H16" s="25"/>
      <c r="I16" s="25"/>
      <c r="J16" s="25"/>
      <c r="K16" s="25"/>
      <c r="L16" s="25"/>
      <c r="M16" s="25"/>
      <c r="N16" s="25"/>
      <c r="O16" s="25"/>
      <c r="P16" s="25"/>
      <c r="Q16" s="25"/>
      <c r="R16" s="25"/>
      <c r="S16" s="25"/>
      <c r="T16" s="25"/>
      <c r="U16" s="25"/>
      <c r="V16" s="112"/>
    </row>
    <row r="17" spans="2:22" ht="15.75">
      <c r="B17" s="238" t="s">
        <v>2</v>
      </c>
      <c r="C17" s="25"/>
      <c r="D17" s="25"/>
      <c r="E17" s="25"/>
      <c r="F17" s="25"/>
      <c r="G17" s="25"/>
      <c r="H17" s="25"/>
      <c r="I17" s="25"/>
      <c r="J17" s="25"/>
      <c r="K17" s="25"/>
      <c r="L17" s="25"/>
      <c r="M17" s="25"/>
      <c r="N17" s="25"/>
      <c r="O17" s="25"/>
      <c r="P17" s="25"/>
      <c r="Q17" s="25"/>
      <c r="R17" s="25"/>
      <c r="S17" s="25"/>
      <c r="T17" s="25"/>
      <c r="U17" s="25"/>
      <c r="V17" s="112"/>
    </row>
    <row r="18" spans="2:22" ht="15.75">
      <c r="B18" s="239" t="s">
        <v>55</v>
      </c>
      <c r="C18" s="26"/>
      <c r="D18" s="25"/>
      <c r="E18" s="25"/>
      <c r="F18" s="25"/>
      <c r="G18" s="25"/>
      <c r="H18" s="25"/>
      <c r="I18" s="25"/>
      <c r="J18" s="25"/>
      <c r="K18" s="25"/>
      <c r="L18" s="25"/>
      <c r="M18" s="25"/>
      <c r="N18" s="25"/>
      <c r="O18" s="25"/>
      <c r="P18" s="25"/>
      <c r="Q18" s="25"/>
      <c r="R18" s="25"/>
      <c r="S18" s="25"/>
      <c r="T18" s="25"/>
      <c r="U18" s="25"/>
      <c r="V18" s="112"/>
    </row>
    <row r="19" spans="2:22" ht="15.75">
      <c r="B19" s="238" t="s">
        <v>2</v>
      </c>
      <c r="C19" s="25"/>
      <c r="D19" s="25"/>
      <c r="E19" s="25"/>
      <c r="F19" s="25"/>
      <c r="G19" s="25"/>
      <c r="H19" s="25"/>
      <c r="I19" s="25"/>
      <c r="J19" s="25"/>
      <c r="K19" s="25"/>
      <c r="L19" s="25"/>
      <c r="M19" s="25"/>
      <c r="N19" s="25"/>
      <c r="O19" s="25"/>
      <c r="P19" s="25"/>
      <c r="Q19" s="25"/>
      <c r="R19" s="25"/>
      <c r="S19" s="25"/>
      <c r="T19" s="25"/>
      <c r="U19" s="25"/>
      <c r="V19" s="112"/>
    </row>
    <row r="20" spans="2:22" ht="15.75">
      <c r="B20" s="238" t="s">
        <v>2</v>
      </c>
      <c r="C20" s="25"/>
      <c r="D20" s="25"/>
      <c r="E20" s="25"/>
      <c r="F20" s="25"/>
      <c r="G20" s="25"/>
      <c r="H20" s="25"/>
      <c r="I20" s="25"/>
      <c r="J20" s="25"/>
      <c r="K20" s="25"/>
      <c r="L20" s="25"/>
      <c r="M20" s="25"/>
      <c r="N20" s="25"/>
      <c r="O20" s="25"/>
      <c r="P20" s="25"/>
      <c r="Q20" s="25"/>
      <c r="R20" s="25"/>
      <c r="S20" s="25"/>
      <c r="T20" s="25"/>
      <c r="U20" s="25"/>
      <c r="V20" s="112"/>
    </row>
    <row r="21" spans="2:22" ht="15.75">
      <c r="B21" s="238" t="s">
        <v>2</v>
      </c>
      <c r="C21" s="25"/>
      <c r="D21" s="25"/>
      <c r="E21" s="25"/>
      <c r="F21" s="25"/>
      <c r="G21" s="25"/>
      <c r="H21" s="25"/>
      <c r="I21" s="25"/>
      <c r="J21" s="25"/>
      <c r="K21" s="25"/>
      <c r="L21" s="25"/>
      <c r="M21" s="25"/>
      <c r="N21" s="25"/>
      <c r="O21" s="25"/>
      <c r="P21" s="25"/>
      <c r="Q21" s="25"/>
      <c r="R21" s="25"/>
      <c r="S21" s="25"/>
      <c r="T21" s="25"/>
      <c r="U21" s="25"/>
      <c r="V21" s="112"/>
    </row>
    <row r="22" spans="2:22" ht="15.75">
      <c r="B22" s="238" t="s">
        <v>2</v>
      </c>
      <c r="C22" s="25"/>
      <c r="D22" s="25"/>
      <c r="E22" s="25"/>
      <c r="F22" s="25"/>
      <c r="G22" s="25"/>
      <c r="H22" s="25"/>
      <c r="I22" s="25"/>
      <c r="J22" s="25"/>
      <c r="K22" s="25"/>
      <c r="L22" s="25"/>
      <c r="M22" s="25"/>
      <c r="N22" s="25"/>
      <c r="O22" s="25"/>
      <c r="P22" s="25"/>
      <c r="Q22" s="25"/>
      <c r="R22" s="25"/>
      <c r="S22" s="25"/>
      <c r="T22" s="25"/>
      <c r="U22" s="25"/>
      <c r="V22" s="112"/>
    </row>
    <row r="23" spans="2:22" ht="15.75">
      <c r="B23" s="238" t="s">
        <v>2</v>
      </c>
      <c r="C23" s="25"/>
      <c r="D23" s="25"/>
      <c r="E23" s="25"/>
      <c r="F23" s="25"/>
      <c r="G23" s="25"/>
      <c r="H23" s="25"/>
      <c r="I23" s="25"/>
      <c r="J23" s="25"/>
      <c r="K23" s="25"/>
      <c r="L23" s="25"/>
      <c r="M23" s="25"/>
      <c r="N23" s="25"/>
      <c r="O23" s="25"/>
      <c r="P23" s="25"/>
      <c r="Q23" s="25"/>
      <c r="R23" s="25"/>
      <c r="S23" s="25"/>
      <c r="T23" s="25"/>
      <c r="U23" s="25"/>
      <c r="V23" s="112"/>
    </row>
    <row r="24" spans="2:22" ht="16.5" thickBot="1">
      <c r="B24" s="240" t="s">
        <v>3</v>
      </c>
      <c r="C24" s="241"/>
      <c r="D24" s="110"/>
      <c r="E24" s="110"/>
      <c r="F24" s="110"/>
      <c r="G24" s="110"/>
      <c r="H24" s="110"/>
      <c r="I24" s="110"/>
      <c r="J24" s="110"/>
      <c r="K24" s="110"/>
      <c r="L24" s="110"/>
      <c r="M24" s="110"/>
      <c r="N24" s="110"/>
      <c r="O24" s="110"/>
      <c r="P24" s="110"/>
      <c r="Q24" s="110"/>
      <c r="R24" s="110"/>
      <c r="S24" s="110"/>
      <c r="T24" s="110"/>
      <c r="U24" s="110"/>
      <c r="V24" s="111"/>
    </row>
    <row r="25" spans="2:16" ht="16.5" thickBot="1">
      <c r="B25" s="244" t="s">
        <v>56</v>
      </c>
      <c r="C25" s="245"/>
      <c r="D25" s="27"/>
      <c r="E25" s="27"/>
      <c r="F25" s="27"/>
      <c r="G25" s="27"/>
      <c r="H25" s="27"/>
      <c r="I25" s="27"/>
      <c r="J25" s="27"/>
      <c r="K25" s="27"/>
      <c r="L25" s="27"/>
      <c r="M25" s="27"/>
      <c r="N25" s="27"/>
      <c r="O25" s="27"/>
      <c r="P25" s="27"/>
    </row>
    <row r="26" spans="2:16" ht="16.5" thickBot="1">
      <c r="B26" s="242" t="s">
        <v>57</v>
      </c>
      <c r="C26" s="243"/>
      <c r="D26" s="27"/>
      <c r="E26" s="27"/>
      <c r="F26" s="27"/>
      <c r="G26" s="27"/>
      <c r="H26" s="27"/>
      <c r="I26" s="27"/>
      <c r="J26" s="27"/>
      <c r="K26" s="27"/>
      <c r="L26" s="27"/>
      <c r="M26" s="27"/>
      <c r="N26" s="27"/>
      <c r="O26" s="27"/>
      <c r="P26" s="27"/>
    </row>
    <row r="28" spans="2:6" ht="15.75">
      <c r="B28" s="89" t="s">
        <v>5</v>
      </c>
      <c r="C28" s="89"/>
      <c r="D28" s="12"/>
      <c r="E28" s="12"/>
      <c r="F28" s="12"/>
    </row>
    <row r="29" spans="2:7" ht="15.75">
      <c r="B29" s="12" t="s">
        <v>210</v>
      </c>
      <c r="C29" s="12"/>
      <c r="D29" s="12"/>
      <c r="E29" s="12"/>
      <c r="F29" s="12"/>
      <c r="G29" s="12"/>
    </row>
    <row r="31" spans="2:20" ht="15.75">
      <c r="B31" s="573" t="s">
        <v>893</v>
      </c>
      <c r="C31" s="573"/>
      <c r="E31" s="35"/>
      <c r="F31" s="35"/>
      <c r="G31" s="36" t="s">
        <v>76</v>
      </c>
      <c r="T31" s="2"/>
    </row>
    <row r="32" ht="15.75">
      <c r="D32" s="35" t="s">
        <v>75</v>
      </c>
    </row>
  </sheetData>
  <sheetProtection/>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rintOptions/>
  <pageMargins left="0.25" right="0.25" top="0.75" bottom="0.75" header="0.3" footer="0.3"/>
  <pageSetup fitToHeight="1" fitToWidth="1" horizontalDpi="600" verticalDpi="600" orientation="landscape" paperSize="8" scale="55"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42"/>
  <sheetViews>
    <sheetView zoomScale="55" zoomScaleNormal="55" zoomScalePageLayoutView="0" workbookViewId="0" topLeftCell="A1">
      <selection activeCell="L17" sqref="L17"/>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0"/>
      <c r="C1" s="131"/>
      <c r="D1" s="130"/>
      <c r="E1" s="130"/>
      <c r="F1" s="130"/>
      <c r="G1" s="130"/>
    </row>
    <row r="2" spans="2:7" ht="20.25">
      <c r="B2" s="132" t="s">
        <v>774</v>
      </c>
      <c r="C2" s="133"/>
      <c r="D2" s="134"/>
      <c r="E2" s="134"/>
      <c r="F2" s="134"/>
      <c r="G2" s="134"/>
    </row>
    <row r="3" spans="2:7" ht="20.25">
      <c r="B3" s="132" t="s">
        <v>775</v>
      </c>
      <c r="C3" s="133"/>
      <c r="D3" s="134"/>
      <c r="E3" s="134"/>
      <c r="F3" s="134"/>
      <c r="G3" s="135" t="s">
        <v>646</v>
      </c>
    </row>
    <row r="4" spans="2:7" ht="20.25">
      <c r="B4" s="132"/>
      <c r="C4" s="133"/>
      <c r="D4" s="134"/>
      <c r="E4" s="134"/>
      <c r="F4" s="134"/>
      <c r="G4" s="134"/>
    </row>
    <row r="5" spans="2:7" ht="20.25">
      <c r="B5" s="132"/>
      <c r="C5" s="133"/>
      <c r="D5" s="134"/>
      <c r="E5" s="134"/>
      <c r="F5" s="134"/>
      <c r="G5" s="134"/>
    </row>
    <row r="6" spans="2:7" ht="20.25">
      <c r="B6" s="130"/>
      <c r="C6" s="131"/>
      <c r="D6" s="130"/>
      <c r="E6" s="130"/>
      <c r="F6" s="130"/>
      <c r="G6" s="130"/>
    </row>
    <row r="7" spans="2:11" ht="30">
      <c r="B7" s="580" t="s">
        <v>143</v>
      </c>
      <c r="C7" s="580"/>
      <c r="D7" s="580"/>
      <c r="E7" s="580"/>
      <c r="F7" s="580"/>
      <c r="G7" s="580"/>
      <c r="H7" s="1"/>
      <c r="I7" s="1"/>
      <c r="J7" s="1"/>
      <c r="K7" s="1"/>
    </row>
    <row r="8" spans="2:7" ht="20.25">
      <c r="B8" s="130"/>
      <c r="C8" s="131"/>
      <c r="D8" s="130"/>
      <c r="E8" s="130"/>
      <c r="F8" s="130"/>
      <c r="G8" s="130"/>
    </row>
    <row r="9" spans="2:7" ht="20.25">
      <c r="B9" s="130"/>
      <c r="C9" s="131"/>
      <c r="D9" s="130"/>
      <c r="E9" s="130"/>
      <c r="F9" s="130"/>
      <c r="G9" s="130"/>
    </row>
    <row r="10" spans="2:11" ht="20.25">
      <c r="B10" s="132"/>
      <c r="C10" s="133"/>
      <c r="D10" s="132"/>
      <c r="E10" s="132"/>
      <c r="F10" s="132"/>
      <c r="G10" s="132"/>
      <c r="H10" s="1"/>
      <c r="I10" s="1"/>
      <c r="J10" s="1"/>
      <c r="K10" s="1"/>
    </row>
    <row r="11" spans="2:7" ht="21" thickBot="1">
      <c r="B11" s="130"/>
      <c r="C11" s="131"/>
      <c r="D11" s="130"/>
      <c r="E11" s="130"/>
      <c r="F11" s="130"/>
      <c r="G11" s="130"/>
    </row>
    <row r="12" spans="2:11" s="61" customFormat="1" ht="64.5" customHeight="1" thickBot="1">
      <c r="B12" s="296" t="s">
        <v>144</v>
      </c>
      <c r="C12" s="295" t="s">
        <v>138</v>
      </c>
      <c r="D12" s="286" t="s">
        <v>145</v>
      </c>
      <c r="E12" s="286" t="s">
        <v>146</v>
      </c>
      <c r="F12" s="286" t="s">
        <v>147</v>
      </c>
      <c r="G12" s="287" t="s">
        <v>148</v>
      </c>
      <c r="H12" s="88"/>
      <c r="I12" s="88"/>
      <c r="J12" s="88"/>
      <c r="K12" s="88"/>
    </row>
    <row r="13" spans="2:11" s="61" customFormat="1" ht="19.5" customHeight="1">
      <c r="B13" s="297">
        <v>1</v>
      </c>
      <c r="C13" s="366">
        <v>2</v>
      </c>
      <c r="D13" s="288">
        <v>3</v>
      </c>
      <c r="E13" s="288">
        <v>4</v>
      </c>
      <c r="F13" s="288">
        <v>5</v>
      </c>
      <c r="G13" s="289">
        <v>6</v>
      </c>
      <c r="H13" s="88"/>
      <c r="I13" s="88"/>
      <c r="J13" s="88"/>
      <c r="K13" s="88"/>
    </row>
    <row r="14" spans="2:7" s="61" customFormat="1" ht="34.5" customHeight="1">
      <c r="B14" s="581" t="s">
        <v>861</v>
      </c>
      <c r="C14" s="300" t="s">
        <v>448</v>
      </c>
      <c r="D14" s="466" t="s">
        <v>856</v>
      </c>
      <c r="E14" s="466" t="s">
        <v>857</v>
      </c>
      <c r="F14" s="136"/>
      <c r="G14" s="629">
        <v>3485741</v>
      </c>
    </row>
    <row r="15" spans="2:7" s="61" customFormat="1" ht="34.5" customHeight="1">
      <c r="B15" s="582"/>
      <c r="C15" s="300" t="s">
        <v>448</v>
      </c>
      <c r="D15" s="466" t="s">
        <v>856</v>
      </c>
      <c r="E15" s="466" t="s">
        <v>858</v>
      </c>
      <c r="F15" s="136"/>
      <c r="G15" s="629">
        <v>320526</v>
      </c>
    </row>
    <row r="16" spans="2:7" s="61" customFormat="1" ht="34.5" customHeight="1">
      <c r="B16" s="582"/>
      <c r="C16" s="300" t="s">
        <v>448</v>
      </c>
      <c r="D16" s="466" t="s">
        <v>856</v>
      </c>
      <c r="E16" s="466" t="s">
        <v>859</v>
      </c>
      <c r="F16" s="136"/>
      <c r="G16" s="629">
        <v>1995092</v>
      </c>
    </row>
    <row r="17" spans="2:7" s="61" customFormat="1" ht="34.5" customHeight="1">
      <c r="B17" s="582"/>
      <c r="C17" s="300" t="s">
        <v>448</v>
      </c>
      <c r="D17" s="466" t="s">
        <v>860</v>
      </c>
      <c r="E17" s="466"/>
      <c r="F17" s="136"/>
      <c r="G17" s="630">
        <v>369</v>
      </c>
    </row>
    <row r="18" spans="2:7" s="61" customFormat="1" ht="34.5" customHeight="1" thickBot="1">
      <c r="B18" s="583"/>
      <c r="C18" s="301" t="s">
        <v>748</v>
      </c>
      <c r="D18" s="467"/>
      <c r="E18" s="467"/>
      <c r="F18" s="299"/>
      <c r="G18" s="631">
        <f>SUM(G13:G17)</f>
        <v>5801734</v>
      </c>
    </row>
    <row r="19" spans="2:7" s="61" customFormat="1" ht="34.5" customHeight="1">
      <c r="B19" s="584" t="s">
        <v>862</v>
      </c>
      <c r="C19" s="368" t="s">
        <v>448</v>
      </c>
      <c r="D19" s="468" t="s">
        <v>856</v>
      </c>
      <c r="E19" s="468" t="s">
        <v>857</v>
      </c>
      <c r="F19" s="293"/>
      <c r="G19" s="632">
        <v>10057057</v>
      </c>
    </row>
    <row r="20" spans="2:7" s="61" customFormat="1" ht="34.5" customHeight="1">
      <c r="B20" s="587"/>
      <c r="C20" s="300" t="s">
        <v>448</v>
      </c>
      <c r="D20" s="466" t="s">
        <v>856</v>
      </c>
      <c r="E20" s="466" t="s">
        <v>858</v>
      </c>
      <c r="F20" s="136"/>
      <c r="G20" s="629">
        <v>7275177</v>
      </c>
    </row>
    <row r="21" spans="2:7" s="61" customFormat="1" ht="34.5" customHeight="1">
      <c r="B21" s="587"/>
      <c r="C21" s="300" t="s">
        <v>448</v>
      </c>
      <c r="D21" s="466" t="s">
        <v>856</v>
      </c>
      <c r="E21" s="466" t="s">
        <v>859</v>
      </c>
      <c r="F21" s="136"/>
      <c r="G21" s="629">
        <v>2554421</v>
      </c>
    </row>
    <row r="22" spans="2:7" s="61" customFormat="1" ht="34.5" customHeight="1">
      <c r="B22" s="587"/>
      <c r="C22" s="300" t="s">
        <v>448</v>
      </c>
      <c r="D22" s="466" t="s">
        <v>860</v>
      </c>
      <c r="E22" s="466"/>
      <c r="F22" s="136"/>
      <c r="G22" s="630">
        <v>4090</v>
      </c>
    </row>
    <row r="23" spans="2:7" s="61" customFormat="1" ht="34.5" customHeight="1" thickBot="1">
      <c r="B23" s="588"/>
      <c r="C23" s="301" t="s">
        <v>748</v>
      </c>
      <c r="D23" s="467"/>
      <c r="E23" s="467"/>
      <c r="F23" s="299"/>
      <c r="G23" s="631">
        <f>SUM(G19:G22)</f>
        <v>19890745</v>
      </c>
    </row>
    <row r="24" spans="2:7" s="61" customFormat="1" ht="34.5" customHeight="1">
      <c r="B24" s="584" t="s">
        <v>923</v>
      </c>
      <c r="C24" s="368" t="s">
        <v>448</v>
      </c>
      <c r="D24" s="468" t="s">
        <v>856</v>
      </c>
      <c r="E24" s="468" t="s">
        <v>857</v>
      </c>
      <c r="F24" s="293"/>
      <c r="G24" s="632">
        <v>14073163</v>
      </c>
    </row>
    <row r="25" spans="2:7" s="61" customFormat="1" ht="34.5" customHeight="1">
      <c r="B25" s="585"/>
      <c r="C25" s="300" t="s">
        <v>448</v>
      </c>
      <c r="D25" s="466" t="s">
        <v>856</v>
      </c>
      <c r="E25" s="466" t="s">
        <v>858</v>
      </c>
      <c r="F25" s="136"/>
      <c r="G25" s="629">
        <v>4764857</v>
      </c>
    </row>
    <row r="26" spans="2:7" s="61" customFormat="1" ht="34.5" customHeight="1">
      <c r="B26" s="585"/>
      <c r="C26" s="300" t="s">
        <v>448</v>
      </c>
      <c r="D26" s="466" t="s">
        <v>856</v>
      </c>
      <c r="E26" s="466" t="s">
        <v>859</v>
      </c>
      <c r="F26" s="136"/>
      <c r="G26" s="629">
        <v>3120719</v>
      </c>
    </row>
    <row r="27" spans="2:7" s="61" customFormat="1" ht="34.5" customHeight="1">
      <c r="B27" s="585"/>
      <c r="C27" s="300" t="s">
        <v>448</v>
      </c>
      <c r="D27" s="466" t="s">
        <v>860</v>
      </c>
      <c r="E27" s="466"/>
      <c r="F27" s="136"/>
      <c r="G27" s="630">
        <v>4030</v>
      </c>
    </row>
    <row r="28" spans="2:7" s="61" customFormat="1" ht="34.5" customHeight="1" thickBot="1">
      <c r="B28" s="586"/>
      <c r="C28" s="301" t="s">
        <v>748</v>
      </c>
      <c r="D28" s="299"/>
      <c r="E28" s="299"/>
      <c r="F28" s="299"/>
      <c r="G28" s="631">
        <f>SUM(G24:G27)</f>
        <v>21962769</v>
      </c>
    </row>
    <row r="29" spans="2:7" s="61" customFormat="1" ht="34.5" customHeight="1">
      <c r="B29" s="584" t="s">
        <v>639</v>
      </c>
      <c r="C29" s="368" t="s">
        <v>448</v>
      </c>
      <c r="D29" s="293"/>
      <c r="E29" s="293"/>
      <c r="F29" s="293"/>
      <c r="G29" s="294"/>
    </row>
    <row r="30" spans="2:7" s="61" customFormat="1" ht="34.5" customHeight="1">
      <c r="B30" s="587"/>
      <c r="C30" s="300" t="s">
        <v>448</v>
      </c>
      <c r="D30" s="136"/>
      <c r="E30" s="136"/>
      <c r="F30" s="136"/>
      <c r="G30" s="290"/>
    </row>
    <row r="31" spans="2:7" s="61" customFormat="1" ht="34.5" customHeight="1">
      <c r="B31" s="587"/>
      <c r="C31" s="300" t="s">
        <v>448</v>
      </c>
      <c r="D31" s="136"/>
      <c r="E31" s="136"/>
      <c r="F31" s="136"/>
      <c r="G31" s="290"/>
    </row>
    <row r="32" spans="2:7" s="61" customFormat="1" ht="34.5" customHeight="1">
      <c r="B32" s="587"/>
      <c r="C32" s="300" t="s">
        <v>448</v>
      </c>
      <c r="D32" s="136"/>
      <c r="E32" s="136"/>
      <c r="F32" s="136"/>
      <c r="G32" s="365"/>
    </row>
    <row r="33" spans="2:7" s="61" customFormat="1" ht="34.5" customHeight="1" thickBot="1">
      <c r="B33" s="588"/>
      <c r="C33" s="301" t="s">
        <v>748</v>
      </c>
      <c r="D33" s="369"/>
      <c r="E33" s="369"/>
      <c r="F33" s="369"/>
      <c r="G33" s="367"/>
    </row>
    <row r="34" spans="2:7" s="61" customFormat="1" ht="34.5" customHeight="1">
      <c r="B34" s="584" t="s">
        <v>640</v>
      </c>
      <c r="C34" s="368" t="s">
        <v>448</v>
      </c>
      <c r="D34" s="293"/>
      <c r="E34" s="293"/>
      <c r="F34" s="293"/>
      <c r="G34" s="294"/>
    </row>
    <row r="35" spans="2:7" s="61" customFormat="1" ht="34.5" customHeight="1">
      <c r="B35" s="587"/>
      <c r="C35" s="300" t="s">
        <v>448</v>
      </c>
      <c r="D35" s="136"/>
      <c r="E35" s="136"/>
      <c r="F35" s="136"/>
      <c r="G35" s="290"/>
    </row>
    <row r="36" spans="2:7" s="61" customFormat="1" ht="34.5" customHeight="1">
      <c r="B36" s="587"/>
      <c r="C36" s="300" t="s">
        <v>448</v>
      </c>
      <c r="D36" s="136"/>
      <c r="E36" s="291"/>
      <c r="F36" s="291"/>
      <c r="G36" s="292"/>
    </row>
    <row r="37" spans="2:7" s="61" customFormat="1" ht="34.5" customHeight="1">
      <c r="B37" s="587"/>
      <c r="C37" s="300" t="s">
        <v>448</v>
      </c>
      <c r="D37" s="136"/>
      <c r="E37" s="291"/>
      <c r="F37" s="291"/>
      <c r="G37" s="292"/>
    </row>
    <row r="38" spans="2:7" s="61" customFormat="1" ht="34.5" customHeight="1" thickBot="1">
      <c r="B38" s="588"/>
      <c r="C38" s="301" t="s">
        <v>748</v>
      </c>
      <c r="D38" s="299"/>
      <c r="E38" s="299"/>
      <c r="F38" s="299"/>
      <c r="G38" s="298"/>
    </row>
    <row r="39" spans="2:7" s="61" customFormat="1" ht="20.25">
      <c r="B39" s="130"/>
      <c r="C39" s="131"/>
      <c r="D39" s="130"/>
      <c r="E39" s="130"/>
      <c r="F39" s="130"/>
      <c r="G39" s="130"/>
    </row>
    <row r="40" spans="2:10" ht="24.75" customHeight="1">
      <c r="B40" s="457" t="s">
        <v>884</v>
      </c>
      <c r="C40" s="457"/>
      <c r="D40" s="457"/>
      <c r="E40" s="457"/>
      <c r="F40" s="471" t="s">
        <v>632</v>
      </c>
      <c r="G40" s="469" t="s">
        <v>919</v>
      </c>
      <c r="H40" s="117"/>
      <c r="I40" s="117"/>
      <c r="J40" s="117"/>
    </row>
    <row r="41" spans="2:7" ht="20.25">
      <c r="B41" s="457"/>
      <c r="C41" s="470"/>
      <c r="D41" s="458" t="s">
        <v>631</v>
      </c>
      <c r="F41" s="457"/>
      <c r="G41" s="457"/>
    </row>
    <row r="42" spans="2:7" ht="20.25">
      <c r="B42" s="130"/>
      <c r="C42" s="131"/>
      <c r="D42" s="130"/>
      <c r="E42" s="130"/>
      <c r="F42" s="130"/>
      <c r="G42" s="130"/>
    </row>
  </sheetData>
  <sheetProtection/>
  <mergeCells count="6">
    <mergeCell ref="B7:G7"/>
    <mergeCell ref="B14:B18"/>
    <mergeCell ref="B24:B28"/>
    <mergeCell ref="B29:B33"/>
    <mergeCell ref="B34:B38"/>
    <mergeCell ref="B19:B23"/>
  </mergeCells>
  <printOptions/>
  <pageMargins left="0.45" right="0.45" top="0.75" bottom="0.75" header="0.3" footer="0.3"/>
  <pageSetup horizontalDpi="600" verticalDpi="600" orientation="portrait" paperSize="9" scale="35" r:id="rId1"/>
  <ignoredErrors>
    <ignoredError sqref="C34:C37 C14:C17 C19:C22 C24:C27 C29:C32" numberStoredAsText="1"/>
  </ignoredErrors>
</worksheet>
</file>

<file path=xl/worksheets/sheet12.xml><?xml version="1.0" encoding="utf-8"?>
<worksheet xmlns="http://schemas.openxmlformats.org/spreadsheetml/2006/main" xmlns:r="http://schemas.openxmlformats.org/officeDocument/2006/relationships">
  <dimension ref="A1:L32"/>
  <sheetViews>
    <sheetView zoomScalePageLayoutView="0" workbookViewId="0" topLeftCell="A1">
      <selection activeCell="J18" sqref="J18"/>
    </sheetView>
  </sheetViews>
  <sheetFormatPr defaultColWidth="9.140625" defaultRowHeight="12.75"/>
  <cols>
    <col min="1" max="1" width="6.57421875" style="0" customWidth="1"/>
    <col min="2" max="2" width="26.7109375" style="0" customWidth="1"/>
    <col min="3" max="17" width="13.7109375" style="0" customWidth="1"/>
  </cols>
  <sheetData>
    <row r="1" s="324" customFormat="1" ht="15">
      <c r="L1" s="343" t="s">
        <v>645</v>
      </c>
    </row>
    <row r="2" s="324" customFormat="1" ht="15"/>
    <row r="3" spans="1:12" s="324" customFormat="1" ht="15.75" customHeight="1">
      <c r="A3" s="591" t="s">
        <v>655</v>
      </c>
      <c r="B3" s="591"/>
      <c r="C3" s="591"/>
      <c r="D3" s="591"/>
      <c r="E3" s="591"/>
      <c r="F3" s="591"/>
      <c r="G3" s="591"/>
      <c r="H3" s="591"/>
      <c r="I3" s="591"/>
      <c r="J3" s="591"/>
      <c r="K3" s="591"/>
      <c r="L3" s="591"/>
    </row>
    <row r="4" s="324" customFormat="1" ht="15"/>
    <row r="5" spans="1:7" s="324" customFormat="1" ht="15.75" thickBot="1">
      <c r="A5" s="328"/>
      <c r="B5" s="328"/>
      <c r="C5" s="328"/>
      <c r="D5" s="328"/>
      <c r="E5" s="328"/>
      <c r="F5" s="328"/>
      <c r="G5" s="344" t="s">
        <v>773</v>
      </c>
    </row>
    <row r="6" spans="1:10" s="324" customFormat="1" ht="90.75" customHeight="1" thickBot="1">
      <c r="A6" s="340" t="s">
        <v>620</v>
      </c>
      <c r="B6" s="338" t="s">
        <v>759</v>
      </c>
      <c r="C6" s="333" t="s">
        <v>771</v>
      </c>
      <c r="D6" s="333" t="s">
        <v>760</v>
      </c>
      <c r="E6" s="333" t="s">
        <v>761</v>
      </c>
      <c r="F6" s="333" t="s">
        <v>762</v>
      </c>
      <c r="G6" s="338" t="s">
        <v>764</v>
      </c>
      <c r="I6" s="325"/>
      <c r="J6" s="325"/>
    </row>
    <row r="7" spans="1:10" s="324" customFormat="1" ht="15.75">
      <c r="A7" s="341">
        <v>1</v>
      </c>
      <c r="B7" s="331" t="s">
        <v>905</v>
      </c>
      <c r="C7" s="334" t="s">
        <v>914</v>
      </c>
      <c r="D7" s="435">
        <v>2016</v>
      </c>
      <c r="E7" s="435">
        <v>2016</v>
      </c>
      <c r="F7" s="436">
        <v>800</v>
      </c>
      <c r="G7" s="349"/>
      <c r="H7" s="326"/>
      <c r="I7" s="326"/>
      <c r="J7" s="326"/>
    </row>
    <row r="8" spans="1:10" s="324" customFormat="1" ht="15.75">
      <c r="A8" s="342">
        <v>2</v>
      </c>
      <c r="B8" s="332" t="s">
        <v>907</v>
      </c>
      <c r="C8" s="335" t="s">
        <v>915</v>
      </c>
      <c r="D8" s="437">
        <v>2016</v>
      </c>
      <c r="E8" s="437">
        <v>2016</v>
      </c>
      <c r="F8" s="438">
        <v>2000</v>
      </c>
      <c r="G8" s="350"/>
      <c r="H8" s="326"/>
      <c r="I8" s="326"/>
      <c r="J8" s="326"/>
    </row>
    <row r="9" spans="1:10" s="324" customFormat="1" ht="15.75">
      <c r="A9" s="342">
        <v>3</v>
      </c>
      <c r="B9" s="332" t="s">
        <v>906</v>
      </c>
      <c r="C9" s="334" t="s">
        <v>914</v>
      </c>
      <c r="D9" s="437">
        <v>2016</v>
      </c>
      <c r="E9" s="437">
        <v>2016</v>
      </c>
      <c r="F9" s="438">
        <v>1480</v>
      </c>
      <c r="G9" s="350"/>
      <c r="H9" s="326"/>
      <c r="I9" s="326"/>
      <c r="J9" s="326"/>
    </row>
    <row r="10" spans="1:10" s="324" customFormat="1" ht="15.75">
      <c r="A10" s="342">
        <v>4</v>
      </c>
      <c r="B10" s="332"/>
      <c r="C10" s="335"/>
      <c r="D10" s="438"/>
      <c r="E10" s="438"/>
      <c r="F10" s="438"/>
      <c r="G10" s="350"/>
      <c r="H10" s="326"/>
      <c r="I10" s="326"/>
      <c r="J10" s="326"/>
    </row>
    <row r="11" spans="1:10" s="324" customFormat="1" ht="15.75">
      <c r="A11" s="342">
        <v>5</v>
      </c>
      <c r="B11" s="332"/>
      <c r="C11" s="335"/>
      <c r="D11" s="438"/>
      <c r="E11" s="438"/>
      <c r="F11" s="438"/>
      <c r="G11" s="350"/>
      <c r="H11" s="326"/>
      <c r="I11" s="326"/>
      <c r="J11" s="326"/>
    </row>
    <row r="12" spans="1:10" s="324" customFormat="1" ht="15.75">
      <c r="A12" s="342">
        <v>6</v>
      </c>
      <c r="B12" s="332"/>
      <c r="C12" s="335"/>
      <c r="D12" s="438"/>
      <c r="E12" s="438"/>
      <c r="F12" s="438"/>
      <c r="G12" s="350"/>
      <c r="H12" s="326"/>
      <c r="I12" s="326"/>
      <c r="J12" s="326"/>
    </row>
    <row r="13" spans="1:10" s="324" customFormat="1" ht="15.75">
      <c r="A13" s="342">
        <v>7</v>
      </c>
      <c r="B13" s="332"/>
      <c r="C13" s="335"/>
      <c r="D13" s="438"/>
      <c r="E13" s="438"/>
      <c r="F13" s="438"/>
      <c r="G13" s="350"/>
      <c r="H13" s="326"/>
      <c r="I13" s="326"/>
      <c r="J13" s="326"/>
    </row>
    <row r="14" spans="1:10" s="324" customFormat="1" ht="16.5" thickBot="1">
      <c r="A14" s="342">
        <v>8</v>
      </c>
      <c r="B14" s="332"/>
      <c r="C14" s="336"/>
      <c r="D14" s="439"/>
      <c r="E14" s="439"/>
      <c r="F14" s="439"/>
      <c r="G14" s="351"/>
      <c r="H14" s="326"/>
      <c r="I14" s="326"/>
      <c r="J14" s="326"/>
    </row>
    <row r="15" spans="1:10" s="324" customFormat="1" ht="16.5" thickBot="1">
      <c r="A15" s="604" t="s">
        <v>763</v>
      </c>
      <c r="B15" s="605"/>
      <c r="C15" s="337"/>
      <c r="D15" s="440"/>
      <c r="E15" s="441"/>
      <c r="F15" s="442">
        <f>SUM(F7:F14)</f>
        <v>4280</v>
      </c>
      <c r="G15" s="339"/>
      <c r="H15" s="327"/>
      <c r="I15" s="327"/>
      <c r="J15" s="327"/>
    </row>
    <row r="16" spans="1:10" s="324" customFormat="1" ht="15">
      <c r="A16" s="326"/>
      <c r="B16" s="352"/>
      <c r="C16" s="356"/>
      <c r="D16" s="356"/>
      <c r="E16" s="357"/>
      <c r="F16" s="358"/>
      <c r="G16" s="357"/>
      <c r="H16" s="327"/>
      <c r="I16" s="327"/>
      <c r="J16" s="327"/>
    </row>
    <row r="17" spans="1:10" s="324" customFormat="1" ht="15.75">
      <c r="A17" s="353" t="s">
        <v>772</v>
      </c>
      <c r="B17" s="326"/>
      <c r="C17" s="356"/>
      <c r="D17" s="356"/>
      <c r="E17" s="357"/>
      <c r="F17" s="357"/>
      <c r="G17" s="357"/>
      <c r="H17" s="327"/>
      <c r="I17" s="327"/>
      <c r="J17" s="327"/>
    </row>
    <row r="18" spans="1:12" s="324" customFormat="1" ht="15.75" thickBot="1">
      <c r="A18" s="328"/>
      <c r="B18" s="328"/>
      <c r="C18" s="328"/>
      <c r="D18" s="328"/>
      <c r="E18" s="328"/>
      <c r="F18" s="328"/>
      <c r="G18" s="328"/>
      <c r="H18" s="328"/>
      <c r="L18" s="344" t="s">
        <v>773</v>
      </c>
    </row>
    <row r="19" spans="1:12" s="324" customFormat="1" ht="15">
      <c r="A19" s="600" t="s">
        <v>620</v>
      </c>
      <c r="B19" s="602" t="s">
        <v>759</v>
      </c>
      <c r="C19" s="592" t="s">
        <v>765</v>
      </c>
      <c r="D19" s="593"/>
      <c r="E19" s="594" t="s">
        <v>908</v>
      </c>
      <c r="F19" s="595"/>
      <c r="G19" s="596" t="s">
        <v>909</v>
      </c>
      <c r="H19" s="596"/>
      <c r="I19" s="597" t="s">
        <v>910</v>
      </c>
      <c r="J19" s="598"/>
      <c r="K19" s="599" t="s">
        <v>911</v>
      </c>
      <c r="L19" s="598"/>
    </row>
    <row r="20" spans="1:12" s="324" customFormat="1" ht="22.5" customHeight="1" thickBot="1">
      <c r="A20" s="601"/>
      <c r="B20" s="603"/>
      <c r="C20" s="330" t="s">
        <v>767</v>
      </c>
      <c r="D20" s="329" t="s">
        <v>766</v>
      </c>
      <c r="E20" s="330" t="s">
        <v>767</v>
      </c>
      <c r="F20" s="329" t="s">
        <v>766</v>
      </c>
      <c r="G20" s="330" t="s">
        <v>767</v>
      </c>
      <c r="H20" s="329" t="s">
        <v>766</v>
      </c>
      <c r="I20" s="330" t="s">
        <v>767</v>
      </c>
      <c r="J20" s="329" t="s">
        <v>766</v>
      </c>
      <c r="K20" s="330" t="s">
        <v>767</v>
      </c>
      <c r="L20" s="329" t="s">
        <v>766</v>
      </c>
    </row>
    <row r="21" spans="1:12" s="324" customFormat="1" ht="15.75">
      <c r="A21" s="354">
        <v>1</v>
      </c>
      <c r="B21" s="331" t="s">
        <v>905</v>
      </c>
      <c r="C21" s="443">
        <v>800</v>
      </c>
      <c r="D21" s="444"/>
      <c r="E21" s="443"/>
      <c r="F21" s="444"/>
      <c r="G21" s="443"/>
      <c r="H21" s="445"/>
      <c r="I21" s="446"/>
      <c r="J21" s="444"/>
      <c r="K21" s="443">
        <v>800</v>
      </c>
      <c r="L21" s="345"/>
    </row>
    <row r="22" spans="1:12" s="324" customFormat="1" ht="15.75">
      <c r="A22" s="342">
        <v>2</v>
      </c>
      <c r="B22" s="332" t="s">
        <v>912</v>
      </c>
      <c r="C22" s="447">
        <v>2000</v>
      </c>
      <c r="D22" s="448"/>
      <c r="E22" s="447"/>
      <c r="F22" s="448"/>
      <c r="G22" s="447"/>
      <c r="H22" s="449"/>
      <c r="I22" s="450">
        <v>2000</v>
      </c>
      <c r="J22" s="448"/>
      <c r="K22" s="447">
        <v>2000</v>
      </c>
      <c r="L22" s="346"/>
    </row>
    <row r="23" spans="1:12" s="324" customFormat="1" ht="15.75">
      <c r="A23" s="342">
        <v>3</v>
      </c>
      <c r="B23" s="332" t="s">
        <v>913</v>
      </c>
      <c r="C23" s="447">
        <v>1000</v>
      </c>
      <c r="D23" s="448">
        <v>384</v>
      </c>
      <c r="E23" s="447">
        <v>400</v>
      </c>
      <c r="F23" s="448"/>
      <c r="G23" s="447">
        <v>1000</v>
      </c>
      <c r="H23" s="449">
        <v>384</v>
      </c>
      <c r="I23" s="450">
        <v>1000</v>
      </c>
      <c r="J23" s="448"/>
      <c r="K23" s="447">
        <v>1000</v>
      </c>
      <c r="L23" s="346"/>
    </row>
    <row r="24" spans="1:12" s="324" customFormat="1" ht="15.75">
      <c r="A24" s="342">
        <v>4</v>
      </c>
      <c r="B24" s="332" t="s">
        <v>916</v>
      </c>
      <c r="C24" s="447">
        <v>480</v>
      </c>
      <c r="D24" s="448">
        <v>397</v>
      </c>
      <c r="E24" s="447"/>
      <c r="F24" s="448">
        <v>397</v>
      </c>
      <c r="G24" s="447">
        <v>480</v>
      </c>
      <c r="H24" s="449">
        <v>397</v>
      </c>
      <c r="I24" s="450">
        <v>480</v>
      </c>
      <c r="J24" s="448"/>
      <c r="K24" s="447">
        <v>480</v>
      </c>
      <c r="L24" s="346"/>
    </row>
    <row r="25" spans="1:12" s="324" customFormat="1" ht="15.75">
      <c r="A25" s="342">
        <v>5</v>
      </c>
      <c r="B25" s="332"/>
      <c r="C25" s="447"/>
      <c r="D25" s="448"/>
      <c r="E25" s="447"/>
      <c r="F25" s="448"/>
      <c r="G25" s="447"/>
      <c r="H25" s="449"/>
      <c r="I25" s="450"/>
      <c r="J25" s="448"/>
      <c r="K25" s="447"/>
      <c r="L25" s="346"/>
    </row>
    <row r="26" spans="1:12" s="324" customFormat="1" ht="15.75">
      <c r="A26" s="342">
        <v>6</v>
      </c>
      <c r="B26" s="332"/>
      <c r="C26" s="447"/>
      <c r="D26" s="448"/>
      <c r="E26" s="447"/>
      <c r="F26" s="448"/>
      <c r="G26" s="447"/>
      <c r="H26" s="449"/>
      <c r="I26" s="450"/>
      <c r="J26" s="448"/>
      <c r="K26" s="447"/>
      <c r="L26" s="346"/>
    </row>
    <row r="27" spans="1:12" s="324" customFormat="1" ht="15.75">
      <c r="A27" s="342">
        <v>7</v>
      </c>
      <c r="B27" s="332"/>
      <c r="C27" s="447"/>
      <c r="D27" s="448"/>
      <c r="E27" s="447"/>
      <c r="F27" s="448"/>
      <c r="G27" s="447"/>
      <c r="H27" s="449"/>
      <c r="I27" s="450"/>
      <c r="J27" s="448"/>
      <c r="K27" s="447"/>
      <c r="L27" s="346"/>
    </row>
    <row r="28" spans="1:12" s="324" customFormat="1" ht="16.5" thickBot="1">
      <c r="A28" s="342">
        <v>8</v>
      </c>
      <c r="B28" s="332"/>
      <c r="C28" s="451"/>
      <c r="D28" s="452"/>
      <c r="E28" s="453"/>
      <c r="F28" s="452"/>
      <c r="G28" s="453"/>
      <c r="H28" s="454"/>
      <c r="I28" s="451"/>
      <c r="J28" s="452"/>
      <c r="K28" s="453"/>
      <c r="L28" s="347"/>
    </row>
    <row r="29" spans="1:12" s="324" customFormat="1" ht="16.5" thickBot="1">
      <c r="A29" s="589" t="s">
        <v>763</v>
      </c>
      <c r="B29" s="590"/>
      <c r="C29" s="455">
        <f>SUM(C21:C28)</f>
        <v>4280</v>
      </c>
      <c r="D29" s="455">
        <f aca="true" t="shared" si="0" ref="D29:I29">SUM(D21:D28)</f>
        <v>781</v>
      </c>
      <c r="E29" s="455">
        <f t="shared" si="0"/>
        <v>400</v>
      </c>
      <c r="F29" s="455">
        <f t="shared" si="0"/>
        <v>397</v>
      </c>
      <c r="G29" s="455">
        <f t="shared" si="0"/>
        <v>1480</v>
      </c>
      <c r="H29" s="455">
        <f t="shared" si="0"/>
        <v>781</v>
      </c>
      <c r="I29" s="455">
        <f t="shared" si="0"/>
        <v>3480</v>
      </c>
      <c r="J29" s="456"/>
      <c r="K29" s="455">
        <f>SUM(K21:K28)</f>
        <v>4280</v>
      </c>
      <c r="L29" s="348"/>
    </row>
    <row r="30" ht="12.75">
      <c r="A30" s="355"/>
    </row>
    <row r="32" spans="2:6" ht="15.75">
      <c r="B32" s="418" t="s">
        <v>894</v>
      </c>
      <c r="E32" s="113" t="s">
        <v>631</v>
      </c>
      <c r="F32" s="117" t="s">
        <v>670</v>
      </c>
    </row>
  </sheetData>
  <sheetProtection/>
  <mergeCells count="10">
    <mergeCell ref="A29:B29"/>
    <mergeCell ref="A3:L3"/>
    <mergeCell ref="C19:D19"/>
    <mergeCell ref="E19:F19"/>
    <mergeCell ref="G19:H19"/>
    <mergeCell ref="I19:J19"/>
    <mergeCell ref="K19:L19"/>
    <mergeCell ref="A19:A20"/>
    <mergeCell ref="B19:B20"/>
    <mergeCell ref="A15:B15"/>
  </mergeCells>
  <printOptions/>
  <pageMargins left="0.25" right="0.25" top="0.75" bottom="0.75" header="0.3" footer="0.3"/>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tabSelected="1" zoomScalePageLayoutView="0" workbookViewId="0" topLeftCell="A25">
      <selection activeCell="I16" sqref="I16"/>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47" t="s">
        <v>774</v>
      </c>
      <c r="C2" s="248"/>
      <c r="D2" s="248"/>
      <c r="E2" s="248"/>
      <c r="F2" s="248"/>
      <c r="G2" s="249" t="s">
        <v>656</v>
      </c>
    </row>
    <row r="3" spans="2:7" ht="12.75">
      <c r="B3" s="247" t="s">
        <v>775</v>
      </c>
      <c r="C3" s="248"/>
      <c r="D3" s="248"/>
      <c r="E3" s="248"/>
      <c r="F3" s="248"/>
      <c r="G3" s="248"/>
    </row>
    <row r="4" spans="2:7" ht="15.75">
      <c r="B4" s="250"/>
      <c r="C4" s="251"/>
      <c r="D4" s="251"/>
      <c r="E4" s="251"/>
      <c r="F4" s="251"/>
      <c r="G4" s="251"/>
    </row>
    <row r="5" spans="2:7" ht="51.75" customHeight="1">
      <c r="B5" s="606" t="s">
        <v>744</v>
      </c>
      <c r="C5" s="606"/>
      <c r="D5" s="606"/>
      <c r="E5" s="606"/>
      <c r="F5" s="606"/>
      <c r="G5" s="606"/>
    </row>
    <row r="6" spans="2:7" ht="12.75">
      <c r="B6" s="607" t="s">
        <v>920</v>
      </c>
      <c r="C6" s="607"/>
      <c r="D6" s="607"/>
      <c r="E6" s="607"/>
      <c r="F6" s="607"/>
      <c r="G6" s="607"/>
    </row>
    <row r="7" spans="2:7" ht="12.75">
      <c r="B7" s="252"/>
      <c r="C7" s="252"/>
      <c r="D7" s="252"/>
      <c r="E7" s="252"/>
      <c r="F7" s="252"/>
      <c r="G7" s="252"/>
    </row>
    <row r="8" spans="2:7" ht="13.5" thickBot="1">
      <c r="B8" s="253"/>
      <c r="C8" s="252"/>
      <c r="D8" s="252"/>
      <c r="E8" s="252"/>
      <c r="F8" s="252"/>
      <c r="G8" s="273" t="s">
        <v>292</v>
      </c>
    </row>
    <row r="9" spans="2:7" ht="12.75">
      <c r="B9" s="608" t="s">
        <v>95</v>
      </c>
      <c r="C9" s="610" t="s">
        <v>134</v>
      </c>
      <c r="D9" s="612" t="s">
        <v>697</v>
      </c>
      <c r="E9" s="612" t="s">
        <v>698</v>
      </c>
      <c r="F9" s="612" t="s">
        <v>619</v>
      </c>
      <c r="G9" s="614" t="s">
        <v>699</v>
      </c>
    </row>
    <row r="10" spans="2:7" ht="13.5" thickBot="1">
      <c r="B10" s="609"/>
      <c r="C10" s="611"/>
      <c r="D10" s="613"/>
      <c r="E10" s="613"/>
      <c r="F10" s="613"/>
      <c r="G10" s="615"/>
    </row>
    <row r="11" spans="2:7" ht="12.75">
      <c r="B11" s="255">
        <v>1</v>
      </c>
      <c r="C11" s="256">
        <v>2</v>
      </c>
      <c r="D11" s="256">
        <v>3</v>
      </c>
      <c r="E11" s="256">
        <v>4</v>
      </c>
      <c r="F11" s="256">
        <v>5</v>
      </c>
      <c r="G11" s="257">
        <v>6</v>
      </c>
    </row>
    <row r="12" spans="2:7" ht="12.75">
      <c r="B12" s="616" t="s">
        <v>700</v>
      </c>
      <c r="C12" s="618" t="s">
        <v>701</v>
      </c>
      <c r="D12" s="619">
        <v>9108</v>
      </c>
      <c r="E12" s="620" t="s">
        <v>8</v>
      </c>
      <c r="F12" s="620"/>
      <c r="G12" s="621"/>
    </row>
    <row r="13" spans="2:7" ht="12.75">
      <c r="B13" s="617"/>
      <c r="C13" s="618"/>
      <c r="D13" s="619"/>
      <c r="E13" s="620"/>
      <c r="F13" s="620"/>
      <c r="G13" s="621"/>
    </row>
    <row r="14" spans="2:7" ht="24.75" customHeight="1">
      <c r="B14" s="258" t="s">
        <v>702</v>
      </c>
      <c r="C14" s="259" t="s">
        <v>703</v>
      </c>
      <c r="D14" s="260">
        <v>9109</v>
      </c>
      <c r="E14" s="472"/>
      <c r="F14" s="472"/>
      <c r="G14" s="473"/>
    </row>
    <row r="15" spans="2:7" ht="24.75" customHeight="1">
      <c r="B15" s="258" t="s">
        <v>704</v>
      </c>
      <c r="C15" s="259" t="s">
        <v>705</v>
      </c>
      <c r="D15" s="260">
        <v>9110</v>
      </c>
      <c r="E15" s="472"/>
      <c r="F15" s="472"/>
      <c r="G15" s="473"/>
    </row>
    <row r="16" spans="2:7" ht="24.75" customHeight="1">
      <c r="B16" s="258" t="s">
        <v>706</v>
      </c>
      <c r="C16" s="259" t="s">
        <v>707</v>
      </c>
      <c r="D16" s="260">
        <v>9111</v>
      </c>
      <c r="E16" s="472"/>
      <c r="F16" s="472"/>
      <c r="G16" s="473"/>
    </row>
    <row r="17" spans="2:7" ht="24.75" customHeight="1">
      <c r="B17" s="258" t="s">
        <v>708</v>
      </c>
      <c r="C17" s="259" t="s">
        <v>709</v>
      </c>
      <c r="D17" s="260">
        <v>9112</v>
      </c>
      <c r="E17" s="472"/>
      <c r="F17" s="472"/>
      <c r="G17" s="473"/>
    </row>
    <row r="18" spans="2:7" ht="24.75" customHeight="1">
      <c r="B18" s="269" t="s">
        <v>710</v>
      </c>
      <c r="C18" s="270" t="s">
        <v>711</v>
      </c>
      <c r="D18" s="271">
        <v>9113</v>
      </c>
      <c r="E18" s="474">
        <v>202</v>
      </c>
      <c r="F18" s="474"/>
      <c r="G18" s="475">
        <v>202</v>
      </c>
    </row>
    <row r="19" spans="2:7" ht="24.75" customHeight="1">
      <c r="B19" s="258" t="s">
        <v>712</v>
      </c>
      <c r="C19" s="259" t="s">
        <v>713</v>
      </c>
      <c r="D19" s="260">
        <v>9114</v>
      </c>
      <c r="E19" s="472"/>
      <c r="F19" s="472"/>
      <c r="G19" s="473"/>
    </row>
    <row r="20" spans="2:7" ht="24.75" customHeight="1">
      <c r="B20" s="258" t="s">
        <v>714</v>
      </c>
      <c r="C20" s="259" t="s">
        <v>715</v>
      </c>
      <c r="D20" s="260">
        <v>9115</v>
      </c>
      <c r="E20" s="472"/>
      <c r="F20" s="472"/>
      <c r="G20" s="473"/>
    </row>
    <row r="21" spans="2:7" ht="24.75" customHeight="1">
      <c r="B21" s="258" t="s">
        <v>716</v>
      </c>
      <c r="C21" s="259" t="s">
        <v>717</v>
      </c>
      <c r="D21" s="260">
        <v>9116</v>
      </c>
      <c r="E21" s="472">
        <v>202</v>
      </c>
      <c r="F21" s="472"/>
      <c r="G21" s="473">
        <v>202</v>
      </c>
    </row>
    <row r="22" spans="2:7" ht="38.25" customHeight="1">
      <c r="B22" s="269" t="s">
        <v>718</v>
      </c>
      <c r="C22" s="270" t="s">
        <v>719</v>
      </c>
      <c r="D22" s="271">
        <v>9117</v>
      </c>
      <c r="E22" s="474">
        <v>46844</v>
      </c>
      <c r="F22" s="474">
        <v>15669</v>
      </c>
      <c r="G22" s="475">
        <v>31175</v>
      </c>
    </row>
    <row r="23" spans="2:7" ht="38.25" customHeight="1">
      <c r="B23" s="258" t="s">
        <v>720</v>
      </c>
      <c r="C23" s="259" t="s">
        <v>721</v>
      </c>
      <c r="D23" s="260">
        <v>9118</v>
      </c>
      <c r="E23" s="472">
        <v>22917</v>
      </c>
      <c r="F23" s="472">
        <v>9793</v>
      </c>
      <c r="G23" s="473">
        <v>13124</v>
      </c>
    </row>
    <row r="24" spans="2:7" ht="48.75" customHeight="1">
      <c r="B24" s="258" t="s">
        <v>722</v>
      </c>
      <c r="C24" s="259" t="s">
        <v>723</v>
      </c>
      <c r="D24" s="260">
        <v>9119</v>
      </c>
      <c r="E24" s="472">
        <v>37</v>
      </c>
      <c r="F24" s="472"/>
      <c r="G24" s="473">
        <v>37</v>
      </c>
    </row>
    <row r="25" spans="2:7" ht="48.75" customHeight="1">
      <c r="B25" s="258" t="s">
        <v>722</v>
      </c>
      <c r="C25" s="259" t="s">
        <v>724</v>
      </c>
      <c r="D25" s="261">
        <v>9120</v>
      </c>
      <c r="E25" s="472">
        <v>7057</v>
      </c>
      <c r="F25" s="472">
        <v>2068</v>
      </c>
      <c r="G25" s="473">
        <v>4989</v>
      </c>
    </row>
    <row r="26" spans="2:7" ht="21" customHeight="1">
      <c r="B26" s="622" t="s">
        <v>725</v>
      </c>
      <c r="C26" s="623" t="s">
        <v>726</v>
      </c>
      <c r="D26" s="625">
        <v>9121</v>
      </c>
      <c r="E26" s="626">
        <v>11640</v>
      </c>
      <c r="F26" s="626">
        <v>2801</v>
      </c>
      <c r="G26" s="627">
        <v>8839</v>
      </c>
    </row>
    <row r="27" spans="2:7" ht="15" customHeight="1">
      <c r="B27" s="622"/>
      <c r="C27" s="624"/>
      <c r="D27" s="625"/>
      <c r="E27" s="626"/>
      <c r="F27" s="626"/>
      <c r="G27" s="627"/>
    </row>
    <row r="28" spans="2:7" ht="39.75" customHeight="1">
      <c r="B28" s="258" t="s">
        <v>725</v>
      </c>
      <c r="C28" s="259" t="s">
        <v>727</v>
      </c>
      <c r="D28" s="261">
        <v>9122</v>
      </c>
      <c r="E28" s="472">
        <v>5193</v>
      </c>
      <c r="F28" s="472">
        <v>1007</v>
      </c>
      <c r="G28" s="473">
        <v>4186</v>
      </c>
    </row>
    <row r="29" spans="2:7" ht="48" customHeight="1">
      <c r="B29" s="258" t="s">
        <v>722</v>
      </c>
      <c r="C29" s="262" t="s">
        <v>728</v>
      </c>
      <c r="D29" s="260">
        <v>9123</v>
      </c>
      <c r="E29" s="476"/>
      <c r="F29" s="472"/>
      <c r="G29" s="473"/>
    </row>
    <row r="30" spans="2:7" ht="24.75" customHeight="1">
      <c r="B30" s="269" t="s">
        <v>729</v>
      </c>
      <c r="C30" s="270" t="s">
        <v>730</v>
      </c>
      <c r="D30" s="272">
        <v>9124</v>
      </c>
      <c r="E30" s="474">
        <v>84</v>
      </c>
      <c r="F30" s="474"/>
      <c r="G30" s="475">
        <v>84</v>
      </c>
    </row>
    <row r="31" spans="2:7" ht="24.75" customHeight="1">
      <c r="B31" s="258" t="s">
        <v>731</v>
      </c>
      <c r="C31" s="259" t="s">
        <v>732</v>
      </c>
      <c r="D31" s="260">
        <v>9125</v>
      </c>
      <c r="E31" s="472"/>
      <c r="F31" s="472"/>
      <c r="G31" s="473"/>
    </row>
    <row r="32" spans="2:7" ht="24.75" customHeight="1">
      <c r="B32" s="258" t="s">
        <v>733</v>
      </c>
      <c r="C32" s="263" t="s">
        <v>734</v>
      </c>
      <c r="D32" s="260">
        <v>9126</v>
      </c>
      <c r="E32" s="472"/>
      <c r="F32" s="472"/>
      <c r="G32" s="473"/>
    </row>
    <row r="33" spans="2:7" ht="24.75" customHeight="1">
      <c r="B33" s="622" t="s">
        <v>733</v>
      </c>
      <c r="C33" s="623" t="s">
        <v>735</v>
      </c>
      <c r="D33" s="625">
        <v>9127</v>
      </c>
      <c r="E33" s="626"/>
      <c r="F33" s="626"/>
      <c r="G33" s="627"/>
    </row>
    <row r="34" spans="2:7" ht="4.5" customHeight="1">
      <c r="B34" s="622"/>
      <c r="C34" s="624"/>
      <c r="D34" s="625"/>
      <c r="E34" s="626"/>
      <c r="F34" s="626"/>
      <c r="G34" s="627"/>
    </row>
    <row r="35" spans="2:7" ht="24.75" customHeight="1">
      <c r="B35" s="258" t="s">
        <v>736</v>
      </c>
      <c r="C35" s="259" t="s">
        <v>737</v>
      </c>
      <c r="D35" s="260">
        <v>9128</v>
      </c>
      <c r="E35" s="472">
        <v>84</v>
      </c>
      <c r="F35" s="472"/>
      <c r="G35" s="473">
        <v>84</v>
      </c>
    </row>
    <row r="36" spans="2:7" ht="24.75" customHeight="1">
      <c r="B36" s="258" t="s">
        <v>738</v>
      </c>
      <c r="C36" s="259" t="s">
        <v>739</v>
      </c>
      <c r="D36" s="260">
        <v>9129</v>
      </c>
      <c r="E36" s="472"/>
      <c r="F36" s="472"/>
      <c r="G36" s="473"/>
    </row>
    <row r="37" spans="2:7" ht="24.75" customHeight="1" thickBot="1">
      <c r="B37" s="264" t="s">
        <v>740</v>
      </c>
      <c r="C37" s="265" t="s">
        <v>741</v>
      </c>
      <c r="D37" s="254">
        <v>9130</v>
      </c>
      <c r="E37" s="477"/>
      <c r="F37" s="477"/>
      <c r="G37" s="478"/>
    </row>
    <row r="38" spans="2:7" ht="12.75">
      <c r="B38" s="252"/>
      <c r="C38" s="252"/>
      <c r="D38" s="252"/>
      <c r="E38" s="252"/>
      <c r="F38" s="252"/>
      <c r="G38" s="252"/>
    </row>
    <row r="39" spans="2:7" ht="15.75">
      <c r="B39" s="266" t="s">
        <v>884</v>
      </c>
      <c r="C39" s="267"/>
      <c r="D39" s="267"/>
      <c r="E39" s="267" t="s">
        <v>742</v>
      </c>
      <c r="F39" s="267"/>
      <c r="G39" s="267"/>
    </row>
    <row r="40" spans="2:7" ht="15.75">
      <c r="B40" s="267"/>
      <c r="C40" s="268" t="s">
        <v>743</v>
      </c>
      <c r="D40" s="252"/>
      <c r="E40" s="267"/>
      <c r="F40" s="252"/>
      <c r="G40" s="267"/>
    </row>
    <row r="41" spans="2:7" ht="15.75">
      <c r="B41" s="267"/>
      <c r="C41" s="268"/>
      <c r="D41" s="252"/>
      <c r="E41" s="267"/>
      <c r="F41" s="252"/>
      <c r="G41" s="267"/>
    </row>
    <row r="42" spans="2:7" ht="12.75" customHeight="1">
      <c r="B42" s="628" t="s">
        <v>749</v>
      </c>
      <c r="C42" s="628"/>
      <c r="D42" s="628"/>
      <c r="E42" s="628"/>
      <c r="F42" s="628"/>
      <c r="G42" s="628"/>
    </row>
    <row r="43" spans="2:7" ht="12.75">
      <c r="B43" s="628"/>
      <c r="C43" s="628"/>
      <c r="D43" s="628"/>
      <c r="E43" s="628"/>
      <c r="F43" s="628"/>
      <c r="G43" s="628"/>
    </row>
    <row r="44" spans="2:7" ht="12.75">
      <c r="B44" s="302"/>
      <c r="C44" s="302"/>
      <c r="D44" s="302"/>
      <c r="E44" s="302"/>
      <c r="F44" s="302"/>
      <c r="G44" s="302"/>
    </row>
    <row r="45" spans="2:7" ht="12.75">
      <c r="B45" s="302"/>
      <c r="C45" s="302"/>
      <c r="D45" s="302"/>
      <c r="E45" s="302"/>
      <c r="F45" s="302"/>
      <c r="G45" s="302"/>
    </row>
    <row r="46" spans="2:7" ht="12.75">
      <c r="B46" s="302"/>
      <c r="C46" s="302"/>
      <c r="D46" s="302"/>
      <c r="E46" s="302"/>
      <c r="F46" s="302"/>
      <c r="G46" s="302"/>
    </row>
    <row r="47" spans="2:7" ht="12.75">
      <c r="B47" s="302"/>
      <c r="C47" s="302"/>
      <c r="D47" s="302"/>
      <c r="E47" s="302"/>
      <c r="F47" s="302"/>
      <c r="G47" s="302"/>
    </row>
    <row r="48" spans="2:7" ht="12.75">
      <c r="B48" s="302"/>
      <c r="C48" s="302"/>
      <c r="D48" s="302"/>
      <c r="E48" s="302"/>
      <c r="F48" s="302"/>
      <c r="G48" s="302"/>
    </row>
    <row r="49" spans="2:7" ht="12.75">
      <c r="B49" s="302"/>
      <c r="C49" s="302"/>
      <c r="D49" s="302"/>
      <c r="E49" s="302"/>
      <c r="F49" s="302"/>
      <c r="G49" s="302"/>
    </row>
    <row r="50" spans="2:7" ht="12.75">
      <c r="B50" s="302"/>
      <c r="C50" s="302"/>
      <c r="D50" s="302"/>
      <c r="E50" s="302"/>
      <c r="F50" s="302"/>
      <c r="G50" s="302"/>
    </row>
    <row r="51" spans="2:7" ht="12.75">
      <c r="B51" s="302"/>
      <c r="C51" s="302"/>
      <c r="D51" s="302"/>
      <c r="E51" s="302"/>
      <c r="F51" s="302"/>
      <c r="G51" s="302"/>
    </row>
    <row r="52" spans="2:7" ht="12.75">
      <c r="B52" s="302"/>
      <c r="C52" s="302"/>
      <c r="D52" s="302"/>
      <c r="E52" s="302"/>
      <c r="F52" s="302"/>
      <c r="G52" s="302"/>
    </row>
    <row r="53" spans="2:7" ht="12.75">
      <c r="B53" s="302"/>
      <c r="C53" s="302"/>
      <c r="D53" s="302"/>
      <c r="E53" s="302"/>
      <c r="F53" s="302"/>
      <c r="G53" s="302"/>
    </row>
    <row r="54" spans="2:7" ht="12.75">
      <c r="B54" s="302"/>
      <c r="C54" s="302"/>
      <c r="D54" s="302"/>
      <c r="E54" s="302"/>
      <c r="F54" s="302"/>
      <c r="G54" s="302"/>
    </row>
    <row r="55" spans="2:7" ht="12.75">
      <c r="B55" s="302"/>
      <c r="C55" s="302"/>
      <c r="D55" s="302"/>
      <c r="E55" s="302"/>
      <c r="F55" s="302"/>
      <c r="G55" s="302"/>
    </row>
    <row r="56" spans="2:7" ht="12.75">
      <c r="B56" s="302"/>
      <c r="C56" s="302"/>
      <c r="D56" s="302"/>
      <c r="E56" s="302"/>
      <c r="F56" s="302"/>
      <c r="G56" s="302"/>
    </row>
    <row r="57" spans="2:7" ht="12.75">
      <c r="B57" s="302"/>
      <c r="C57" s="302"/>
      <c r="D57" s="302"/>
      <c r="E57" s="302"/>
      <c r="F57" s="302"/>
      <c r="G57" s="302"/>
    </row>
    <row r="58" spans="2:7" ht="12.75">
      <c r="B58" s="302"/>
      <c r="C58" s="302"/>
      <c r="D58" s="302"/>
      <c r="E58" s="302"/>
      <c r="F58" s="302"/>
      <c r="G58" s="302"/>
    </row>
    <row r="59" spans="2:7" ht="12.75">
      <c r="B59" s="302"/>
      <c r="C59" s="302"/>
      <c r="D59" s="302"/>
      <c r="E59" s="302"/>
      <c r="F59" s="302"/>
      <c r="G59" s="302"/>
    </row>
    <row r="60" spans="2:7" ht="12.75">
      <c r="B60" s="302"/>
      <c r="C60" s="302"/>
      <c r="D60" s="302"/>
      <c r="E60" s="302"/>
      <c r="F60" s="302"/>
      <c r="G60" s="302"/>
    </row>
    <row r="61" spans="2:7" ht="12.75">
      <c r="B61" s="302"/>
      <c r="C61" s="302"/>
      <c r="D61" s="302"/>
      <c r="E61" s="302"/>
      <c r="F61" s="302"/>
      <c r="G61" s="302"/>
    </row>
    <row r="62" spans="2:7" ht="12.75">
      <c r="B62" s="302"/>
      <c r="C62" s="302"/>
      <c r="D62" s="302"/>
      <c r="E62" s="302"/>
      <c r="F62" s="302"/>
      <c r="G62" s="302"/>
    </row>
    <row r="63" spans="2:7" ht="12.75">
      <c r="B63" s="302"/>
      <c r="C63" s="302"/>
      <c r="D63" s="302"/>
      <c r="E63" s="302"/>
      <c r="F63" s="302"/>
      <c r="G63" s="302"/>
    </row>
    <row r="64" spans="2:7" ht="12.75">
      <c r="B64" s="302"/>
      <c r="C64" s="302"/>
      <c r="D64" s="302"/>
      <c r="E64" s="302"/>
      <c r="F64" s="302"/>
      <c r="G64" s="302"/>
    </row>
    <row r="65" spans="2:7" ht="12.75">
      <c r="B65" s="302"/>
      <c r="C65" s="302"/>
      <c r="D65" s="302"/>
      <c r="E65" s="302"/>
      <c r="F65" s="302"/>
      <c r="G65" s="302"/>
    </row>
    <row r="66" spans="2:7" ht="12.75">
      <c r="B66" s="302"/>
      <c r="C66" s="302"/>
      <c r="D66" s="302"/>
      <c r="E66" s="302"/>
      <c r="F66" s="302"/>
      <c r="G66" s="302"/>
    </row>
    <row r="67" spans="2:7" ht="12.75">
      <c r="B67" s="302"/>
      <c r="C67" s="302"/>
      <c r="D67" s="302"/>
      <c r="E67" s="302"/>
      <c r="F67" s="302"/>
      <c r="G67" s="302"/>
    </row>
    <row r="68" spans="2:7" ht="12.75">
      <c r="B68" s="302"/>
      <c r="C68" s="302"/>
      <c r="D68" s="302"/>
      <c r="E68" s="302"/>
      <c r="F68" s="302"/>
      <c r="G68" s="302"/>
    </row>
    <row r="69" spans="2:7" ht="12.75">
      <c r="B69" s="302"/>
      <c r="C69" s="302"/>
      <c r="D69" s="302"/>
      <c r="E69" s="302"/>
      <c r="F69" s="302"/>
      <c r="G69" s="302"/>
    </row>
    <row r="70" spans="2:7" ht="12.75">
      <c r="B70" s="302"/>
      <c r="C70" s="302"/>
      <c r="D70" s="302"/>
      <c r="E70" s="302"/>
      <c r="F70" s="302"/>
      <c r="G70" s="302"/>
    </row>
    <row r="71" spans="2:7" ht="12.75">
      <c r="B71" s="302"/>
      <c r="C71" s="302"/>
      <c r="D71" s="302"/>
      <c r="E71" s="302"/>
      <c r="F71" s="302"/>
      <c r="G71" s="302"/>
    </row>
    <row r="72" spans="2:7" ht="12.75">
      <c r="B72" s="302"/>
      <c r="C72" s="302"/>
      <c r="D72" s="302"/>
      <c r="E72" s="302"/>
      <c r="F72" s="302"/>
      <c r="G72" s="302"/>
    </row>
    <row r="73" spans="2:7" ht="12.75">
      <c r="B73" s="302"/>
      <c r="C73" s="302"/>
      <c r="D73" s="302"/>
      <c r="E73" s="302"/>
      <c r="F73" s="302"/>
      <c r="G73" s="302"/>
    </row>
    <row r="74" spans="2:7" ht="12.75">
      <c r="B74" s="302"/>
      <c r="C74" s="302"/>
      <c r="D74" s="302"/>
      <c r="E74" s="302"/>
      <c r="F74" s="302"/>
      <c r="G74" s="302"/>
    </row>
    <row r="75" spans="2:7" ht="12.75">
      <c r="B75" s="302"/>
      <c r="C75" s="302"/>
      <c r="D75" s="302"/>
      <c r="E75" s="302"/>
      <c r="F75" s="302"/>
      <c r="G75" s="302"/>
    </row>
    <row r="76" spans="2:7" ht="12.75">
      <c r="B76" s="302"/>
      <c r="C76" s="302"/>
      <c r="D76" s="302"/>
      <c r="E76" s="302"/>
      <c r="F76" s="302"/>
      <c r="G76" s="302"/>
    </row>
  </sheetData>
  <sheetProtection/>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2" right="0.25" top="0.75" bottom="0.75" header="0.3" footer="0.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U38" sqref="U38"/>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Q150"/>
  <sheetViews>
    <sheetView zoomScale="60" zoomScaleNormal="60" zoomScalePageLayoutView="0" workbookViewId="0" topLeftCell="A122">
      <selection activeCell="E153" sqref="E153"/>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 width="9.140625" style="37" customWidth="1"/>
    <col min="17" max="17" width="10.7109375" style="37" bestFit="1" customWidth="1"/>
    <col min="18" max="16384" width="9.140625" style="37" customWidth="1"/>
  </cols>
  <sheetData>
    <row r="2" spans="2:4" s="2" customFormat="1" ht="18.75">
      <c r="B2" s="42" t="s">
        <v>774</v>
      </c>
      <c r="C2" s="37"/>
      <c r="D2" s="37"/>
    </row>
    <row r="3" spans="2:9" s="2" customFormat="1" ht="18.75">
      <c r="B3" s="42" t="s">
        <v>775</v>
      </c>
      <c r="C3" s="37"/>
      <c r="D3" s="37"/>
      <c r="I3" s="5" t="s">
        <v>661</v>
      </c>
    </row>
    <row r="5" spans="2:9" ht="30" customHeight="1">
      <c r="B5" s="491" t="s">
        <v>885</v>
      </c>
      <c r="C5" s="491"/>
      <c r="D5" s="491"/>
      <c r="E5" s="491"/>
      <c r="F5" s="491"/>
      <c r="G5" s="491"/>
      <c r="H5" s="491"/>
      <c r="I5" s="491"/>
    </row>
    <row r="6" spans="2:9" ht="26.25" customHeight="1" thickBot="1">
      <c r="B6" s="38"/>
      <c r="C6" s="39"/>
      <c r="D6" s="39"/>
      <c r="E6" s="39"/>
      <c r="F6" s="39"/>
      <c r="G6" s="39"/>
      <c r="I6" s="154" t="s">
        <v>292</v>
      </c>
    </row>
    <row r="7" spans="2:9" s="66" customFormat="1" ht="42" customHeight="1">
      <c r="B7" s="498" t="s">
        <v>95</v>
      </c>
      <c r="C7" s="500" t="s">
        <v>96</v>
      </c>
      <c r="D7" s="503" t="s">
        <v>138</v>
      </c>
      <c r="E7" s="494" t="s">
        <v>887</v>
      </c>
      <c r="F7" s="492" t="s">
        <v>888</v>
      </c>
      <c r="G7" s="494" t="s">
        <v>886</v>
      </c>
      <c r="H7" s="495"/>
      <c r="I7" s="496" t="s">
        <v>891</v>
      </c>
    </row>
    <row r="8" spans="2:9" s="67" customFormat="1" ht="50.25" customHeight="1" thickBot="1">
      <c r="B8" s="499"/>
      <c r="C8" s="501"/>
      <c r="D8" s="504"/>
      <c r="E8" s="502"/>
      <c r="F8" s="493"/>
      <c r="G8" s="165" t="s">
        <v>103</v>
      </c>
      <c r="H8" s="165" t="s">
        <v>104</v>
      </c>
      <c r="I8" s="497"/>
    </row>
    <row r="9" spans="2:9" s="69" customFormat="1" ht="34.5" customHeight="1">
      <c r="B9" s="162"/>
      <c r="C9" s="163" t="s">
        <v>97</v>
      </c>
      <c r="D9" s="164"/>
      <c r="E9" s="371"/>
      <c r="F9" s="371"/>
      <c r="G9" s="371"/>
      <c r="H9" s="372"/>
      <c r="I9" s="383"/>
    </row>
    <row r="10" spans="2:9" s="69" customFormat="1" ht="34.5" customHeight="1">
      <c r="B10" s="100">
        <v>0</v>
      </c>
      <c r="C10" s="96" t="s">
        <v>293</v>
      </c>
      <c r="D10" s="97" t="s">
        <v>156</v>
      </c>
      <c r="E10" s="373"/>
      <c r="F10" s="373"/>
      <c r="G10" s="373"/>
      <c r="H10" s="374"/>
      <c r="I10" s="384"/>
    </row>
    <row r="11" spans="2:9" s="69" customFormat="1" ht="34.5" customHeight="1">
      <c r="B11" s="100"/>
      <c r="C11" s="96" t="s">
        <v>294</v>
      </c>
      <c r="D11" s="97" t="s">
        <v>157</v>
      </c>
      <c r="E11" s="373">
        <v>32272</v>
      </c>
      <c r="F11" s="373">
        <v>33604</v>
      </c>
      <c r="G11" s="373">
        <v>31528</v>
      </c>
      <c r="H11" s="375">
        <f>(H12+H19+H28+H33+H43)</f>
        <v>31970</v>
      </c>
      <c r="I11" s="384">
        <f>(H11/G11)</f>
        <v>1.0140192844455722</v>
      </c>
    </row>
    <row r="12" spans="2:9" s="69" customFormat="1" ht="34.5" customHeight="1">
      <c r="B12" s="100">
        <v>1</v>
      </c>
      <c r="C12" s="96" t="s">
        <v>295</v>
      </c>
      <c r="D12" s="97" t="s">
        <v>158</v>
      </c>
      <c r="E12" s="373"/>
      <c r="F12" s="373"/>
      <c r="G12" s="373"/>
      <c r="H12" s="374"/>
      <c r="I12" s="384"/>
    </row>
    <row r="13" spans="2:9" s="69" customFormat="1" ht="34.5" customHeight="1">
      <c r="B13" s="100" t="s">
        <v>296</v>
      </c>
      <c r="C13" s="98" t="s">
        <v>297</v>
      </c>
      <c r="D13" s="97" t="s">
        <v>159</v>
      </c>
      <c r="E13" s="373"/>
      <c r="F13" s="373"/>
      <c r="G13" s="373"/>
      <c r="H13" s="375"/>
      <c r="I13" s="384"/>
    </row>
    <row r="14" spans="2:9" s="69" customFormat="1" ht="34.5" customHeight="1">
      <c r="B14" s="100" t="s">
        <v>298</v>
      </c>
      <c r="C14" s="98" t="s">
        <v>299</v>
      </c>
      <c r="D14" s="97" t="s">
        <v>160</v>
      </c>
      <c r="E14" s="373"/>
      <c r="F14" s="373"/>
      <c r="G14" s="373"/>
      <c r="H14" s="374"/>
      <c r="I14" s="384"/>
    </row>
    <row r="15" spans="2:9" s="69" customFormat="1" ht="34.5" customHeight="1">
      <c r="B15" s="100" t="s">
        <v>300</v>
      </c>
      <c r="C15" s="98" t="s">
        <v>301</v>
      </c>
      <c r="D15" s="97" t="s">
        <v>161</v>
      </c>
      <c r="E15" s="373"/>
      <c r="F15" s="373"/>
      <c r="G15" s="373"/>
      <c r="H15" s="375"/>
      <c r="I15" s="384"/>
    </row>
    <row r="16" spans="2:9" s="69" customFormat="1" ht="34.5" customHeight="1">
      <c r="B16" s="101" t="s">
        <v>302</v>
      </c>
      <c r="C16" s="98" t="s">
        <v>303</v>
      </c>
      <c r="D16" s="97" t="s">
        <v>162</v>
      </c>
      <c r="E16" s="373"/>
      <c r="F16" s="373"/>
      <c r="G16" s="373"/>
      <c r="H16" s="375"/>
      <c r="I16" s="384"/>
    </row>
    <row r="17" spans="2:9" s="69" customFormat="1" ht="34.5" customHeight="1">
      <c r="B17" s="101" t="s">
        <v>304</v>
      </c>
      <c r="C17" s="98" t="s">
        <v>305</v>
      </c>
      <c r="D17" s="97" t="s">
        <v>163</v>
      </c>
      <c r="E17" s="373"/>
      <c r="F17" s="373"/>
      <c r="G17" s="373"/>
      <c r="H17" s="375"/>
      <c r="I17" s="384"/>
    </row>
    <row r="18" spans="2:9" s="69" customFormat="1" ht="34.5" customHeight="1">
      <c r="B18" s="101" t="s">
        <v>306</v>
      </c>
      <c r="C18" s="98" t="s">
        <v>307</v>
      </c>
      <c r="D18" s="97" t="s">
        <v>673</v>
      </c>
      <c r="E18" s="373"/>
      <c r="F18" s="373"/>
      <c r="G18" s="373"/>
      <c r="H18" s="374"/>
      <c r="I18" s="384"/>
    </row>
    <row r="19" spans="2:9" s="69" customFormat="1" ht="34.5" customHeight="1">
      <c r="B19" s="102">
        <v>2</v>
      </c>
      <c r="C19" s="96" t="s">
        <v>308</v>
      </c>
      <c r="D19" s="97" t="s">
        <v>141</v>
      </c>
      <c r="E19" s="373">
        <v>32066</v>
      </c>
      <c r="F19" s="373">
        <v>33402</v>
      </c>
      <c r="G19" s="373">
        <v>31322</v>
      </c>
      <c r="H19" s="375">
        <v>31768</v>
      </c>
      <c r="I19" s="384">
        <f>(H19/G19)</f>
        <v>1.0142391928995593</v>
      </c>
    </row>
    <row r="20" spans="2:9" s="69" customFormat="1" ht="34.5" customHeight="1">
      <c r="B20" s="100" t="s">
        <v>309</v>
      </c>
      <c r="C20" s="98" t="s">
        <v>310</v>
      </c>
      <c r="D20" s="97" t="s">
        <v>140</v>
      </c>
      <c r="E20" s="373">
        <v>160</v>
      </c>
      <c r="F20" s="373">
        <v>160</v>
      </c>
      <c r="G20" s="373">
        <v>160</v>
      </c>
      <c r="H20" s="375">
        <v>160</v>
      </c>
      <c r="I20" s="384">
        <f>(H20/G20)</f>
        <v>1</v>
      </c>
    </row>
    <row r="21" spans="2:9" s="69" customFormat="1" ht="34.5" customHeight="1">
      <c r="B21" s="101" t="s">
        <v>311</v>
      </c>
      <c r="C21" s="98" t="s">
        <v>312</v>
      </c>
      <c r="D21" s="97" t="s">
        <v>98</v>
      </c>
      <c r="E21" s="373">
        <v>31111</v>
      </c>
      <c r="F21" s="373">
        <v>29246</v>
      </c>
      <c r="G21" s="373">
        <v>29996</v>
      </c>
      <c r="H21" s="374">
        <v>30213</v>
      </c>
      <c r="I21" s="384">
        <f>(H21/G21)</f>
        <v>1.0072342979063875</v>
      </c>
    </row>
    <row r="22" spans="2:9" s="69" customFormat="1" ht="34.5" customHeight="1">
      <c r="B22" s="100" t="s">
        <v>313</v>
      </c>
      <c r="C22" s="98" t="s">
        <v>314</v>
      </c>
      <c r="D22" s="97" t="s">
        <v>164</v>
      </c>
      <c r="E22" s="373">
        <v>795</v>
      </c>
      <c r="F22" s="373">
        <v>3996</v>
      </c>
      <c r="G22" s="373">
        <v>1166</v>
      </c>
      <c r="H22" s="375">
        <v>1395</v>
      </c>
      <c r="I22" s="384">
        <f>(H22/G22)</f>
        <v>1.1963979416809605</v>
      </c>
    </row>
    <row r="23" spans="2:9" s="69" customFormat="1" ht="34.5" customHeight="1">
      <c r="B23" s="100" t="s">
        <v>315</v>
      </c>
      <c r="C23" s="98" t="s">
        <v>316</v>
      </c>
      <c r="D23" s="97" t="s">
        <v>165</v>
      </c>
      <c r="E23" s="373"/>
      <c r="F23" s="373"/>
      <c r="G23" s="373"/>
      <c r="H23" s="375"/>
      <c r="I23" s="384"/>
    </row>
    <row r="24" spans="2:9" s="69" customFormat="1" ht="34.5" customHeight="1">
      <c r="B24" s="100" t="s">
        <v>317</v>
      </c>
      <c r="C24" s="98" t="s">
        <v>318</v>
      </c>
      <c r="D24" s="97" t="s">
        <v>166</v>
      </c>
      <c r="E24" s="373"/>
      <c r="F24" s="373"/>
      <c r="G24" s="373"/>
      <c r="H24" s="374"/>
      <c r="I24" s="384"/>
    </row>
    <row r="25" spans="2:9" s="69" customFormat="1" ht="34.5" customHeight="1">
      <c r="B25" s="100" t="s">
        <v>319</v>
      </c>
      <c r="C25" s="98" t="s">
        <v>320</v>
      </c>
      <c r="D25" s="97" t="s">
        <v>142</v>
      </c>
      <c r="E25" s="373"/>
      <c r="F25" s="373"/>
      <c r="G25" s="373"/>
      <c r="H25" s="375"/>
      <c r="I25" s="384"/>
    </row>
    <row r="26" spans="2:9" s="69" customFormat="1" ht="34.5" customHeight="1">
      <c r="B26" s="100" t="s">
        <v>321</v>
      </c>
      <c r="C26" s="98" t="s">
        <v>322</v>
      </c>
      <c r="D26" s="97" t="s">
        <v>167</v>
      </c>
      <c r="E26" s="373"/>
      <c r="F26" s="373"/>
      <c r="G26" s="373"/>
      <c r="H26" s="375"/>
      <c r="I26" s="384"/>
    </row>
    <row r="27" spans="2:9" s="69" customFormat="1" ht="34.5" customHeight="1">
      <c r="B27" s="100" t="s">
        <v>323</v>
      </c>
      <c r="C27" s="98" t="s">
        <v>324</v>
      </c>
      <c r="D27" s="97" t="s">
        <v>139</v>
      </c>
      <c r="E27" s="373"/>
      <c r="F27" s="373"/>
      <c r="G27" s="373"/>
      <c r="H27" s="375"/>
      <c r="I27" s="384"/>
    </row>
    <row r="28" spans="2:9" s="69" customFormat="1" ht="34.5" customHeight="1">
      <c r="B28" s="102">
        <v>3</v>
      </c>
      <c r="C28" s="96" t="s">
        <v>325</v>
      </c>
      <c r="D28" s="97" t="s">
        <v>149</v>
      </c>
      <c r="E28" s="373"/>
      <c r="F28" s="373"/>
      <c r="G28" s="373"/>
      <c r="H28" s="375"/>
      <c r="I28" s="384"/>
    </row>
    <row r="29" spans="2:9" s="69" customFormat="1" ht="34.5" customHeight="1">
      <c r="B29" s="100" t="s">
        <v>326</v>
      </c>
      <c r="C29" s="98" t="s">
        <v>327</v>
      </c>
      <c r="D29" s="97" t="s">
        <v>168</v>
      </c>
      <c r="E29" s="373"/>
      <c r="F29" s="373"/>
      <c r="G29" s="373"/>
      <c r="H29" s="375"/>
      <c r="I29" s="384"/>
    </row>
    <row r="30" spans="2:9" s="69" customFormat="1" ht="34.5" customHeight="1">
      <c r="B30" s="101" t="s">
        <v>328</v>
      </c>
      <c r="C30" s="98" t="s">
        <v>329</v>
      </c>
      <c r="D30" s="97" t="s">
        <v>169</v>
      </c>
      <c r="E30" s="373"/>
      <c r="F30" s="373"/>
      <c r="G30" s="373"/>
      <c r="H30" s="375"/>
      <c r="I30" s="384"/>
    </row>
    <row r="31" spans="2:9" s="69" customFormat="1" ht="34.5" customHeight="1">
      <c r="B31" s="101" t="s">
        <v>330</v>
      </c>
      <c r="C31" s="98" t="s">
        <v>331</v>
      </c>
      <c r="D31" s="97" t="s">
        <v>170</v>
      </c>
      <c r="E31" s="373"/>
      <c r="F31" s="373"/>
      <c r="G31" s="373"/>
      <c r="H31" s="374"/>
      <c r="I31" s="384"/>
    </row>
    <row r="32" spans="2:9" s="69" customFormat="1" ht="34.5" customHeight="1">
      <c r="B32" s="101" t="s">
        <v>332</v>
      </c>
      <c r="C32" s="98" t="s">
        <v>333</v>
      </c>
      <c r="D32" s="97" t="s">
        <v>171</v>
      </c>
      <c r="E32" s="373"/>
      <c r="F32" s="373"/>
      <c r="G32" s="373"/>
      <c r="H32" s="375"/>
      <c r="I32" s="384"/>
    </row>
    <row r="33" spans="2:9" s="69" customFormat="1" ht="34.5" customHeight="1">
      <c r="B33" s="103" t="s">
        <v>334</v>
      </c>
      <c r="C33" s="96" t="s">
        <v>335</v>
      </c>
      <c r="D33" s="97" t="s">
        <v>172</v>
      </c>
      <c r="E33" s="373">
        <v>206</v>
      </c>
      <c r="F33" s="373">
        <v>202</v>
      </c>
      <c r="G33" s="373">
        <v>206</v>
      </c>
      <c r="H33" s="374">
        <v>202</v>
      </c>
      <c r="I33" s="384">
        <f>(H33/G33)</f>
        <v>0.9805825242718447</v>
      </c>
    </row>
    <row r="34" spans="2:9" s="69" customFormat="1" ht="34.5" customHeight="1">
      <c r="B34" s="101" t="s">
        <v>336</v>
      </c>
      <c r="C34" s="98" t="s">
        <v>337</v>
      </c>
      <c r="D34" s="97" t="s">
        <v>173</v>
      </c>
      <c r="E34" s="373"/>
      <c r="F34" s="373"/>
      <c r="G34" s="373"/>
      <c r="H34" s="375"/>
      <c r="I34" s="384"/>
    </row>
    <row r="35" spans="2:9" s="69" customFormat="1" ht="34.5" customHeight="1">
      <c r="B35" s="101" t="s">
        <v>338</v>
      </c>
      <c r="C35" s="98" t="s">
        <v>339</v>
      </c>
      <c r="D35" s="97" t="s">
        <v>340</v>
      </c>
      <c r="E35" s="373"/>
      <c r="F35" s="373"/>
      <c r="G35" s="373"/>
      <c r="H35" s="374"/>
      <c r="I35" s="384"/>
    </row>
    <row r="36" spans="2:9" s="69" customFormat="1" ht="34.5" customHeight="1">
      <c r="B36" s="101" t="s">
        <v>341</v>
      </c>
      <c r="C36" s="98" t="s">
        <v>342</v>
      </c>
      <c r="D36" s="97" t="s">
        <v>343</v>
      </c>
      <c r="E36" s="373"/>
      <c r="F36" s="373"/>
      <c r="G36" s="373"/>
      <c r="H36" s="374"/>
      <c r="I36" s="384"/>
    </row>
    <row r="37" spans="2:9" s="69" customFormat="1" ht="34.5" customHeight="1">
      <c r="B37" s="101" t="s">
        <v>344</v>
      </c>
      <c r="C37" s="98" t="s">
        <v>345</v>
      </c>
      <c r="D37" s="97" t="s">
        <v>346</v>
      </c>
      <c r="E37" s="373"/>
      <c r="F37" s="373"/>
      <c r="G37" s="373"/>
      <c r="H37" s="375"/>
      <c r="I37" s="384"/>
    </row>
    <row r="38" spans="2:9" s="69" customFormat="1" ht="34.5" customHeight="1">
      <c r="B38" s="101" t="s">
        <v>344</v>
      </c>
      <c r="C38" s="98" t="s">
        <v>347</v>
      </c>
      <c r="D38" s="97" t="s">
        <v>348</v>
      </c>
      <c r="E38" s="373"/>
      <c r="F38" s="373"/>
      <c r="G38" s="373"/>
      <c r="H38" s="375"/>
      <c r="I38" s="384"/>
    </row>
    <row r="39" spans="2:9" s="69" customFormat="1" ht="34.5" customHeight="1">
      <c r="B39" s="101" t="s">
        <v>349</v>
      </c>
      <c r="C39" s="98" t="s">
        <v>350</v>
      </c>
      <c r="D39" s="97" t="s">
        <v>351</v>
      </c>
      <c r="E39" s="373"/>
      <c r="F39" s="373"/>
      <c r="G39" s="373"/>
      <c r="H39" s="375"/>
      <c r="I39" s="384"/>
    </row>
    <row r="40" spans="2:9" s="69" customFormat="1" ht="34.5" customHeight="1">
      <c r="B40" s="101" t="s">
        <v>349</v>
      </c>
      <c r="C40" s="98" t="s">
        <v>352</v>
      </c>
      <c r="D40" s="97" t="s">
        <v>353</v>
      </c>
      <c r="E40" s="373"/>
      <c r="F40" s="373"/>
      <c r="G40" s="373"/>
      <c r="H40" s="375"/>
      <c r="I40" s="384"/>
    </row>
    <row r="41" spans="2:9" s="69" customFormat="1" ht="34.5" customHeight="1">
      <c r="B41" s="101" t="s">
        <v>354</v>
      </c>
      <c r="C41" s="98" t="s">
        <v>355</v>
      </c>
      <c r="D41" s="97" t="s">
        <v>356</v>
      </c>
      <c r="E41" s="373"/>
      <c r="F41" s="373"/>
      <c r="G41" s="373"/>
      <c r="H41" s="375"/>
      <c r="I41" s="384"/>
    </row>
    <row r="42" spans="2:9" s="69" customFormat="1" ht="34.5" customHeight="1">
      <c r="B42" s="101" t="s">
        <v>357</v>
      </c>
      <c r="C42" s="98" t="s">
        <v>358</v>
      </c>
      <c r="D42" s="97" t="s">
        <v>359</v>
      </c>
      <c r="E42" s="373">
        <v>206</v>
      </c>
      <c r="F42" s="373">
        <v>202</v>
      </c>
      <c r="G42" s="373">
        <v>206</v>
      </c>
      <c r="H42" s="375">
        <v>202</v>
      </c>
      <c r="I42" s="384">
        <f>(H42/G42)</f>
        <v>0.9805825242718447</v>
      </c>
    </row>
    <row r="43" spans="2:9" s="69" customFormat="1" ht="34.5" customHeight="1">
      <c r="B43" s="103">
        <v>5</v>
      </c>
      <c r="C43" s="96" t="s">
        <v>360</v>
      </c>
      <c r="D43" s="97" t="s">
        <v>361</v>
      </c>
      <c r="E43" s="373"/>
      <c r="F43" s="373"/>
      <c r="G43" s="373"/>
      <c r="H43" s="375"/>
      <c r="I43" s="384"/>
    </row>
    <row r="44" spans="2:9" s="69" customFormat="1" ht="34.5" customHeight="1">
      <c r="B44" s="101" t="s">
        <v>362</v>
      </c>
      <c r="C44" s="98" t="s">
        <v>363</v>
      </c>
      <c r="D44" s="97" t="s">
        <v>364</v>
      </c>
      <c r="E44" s="373"/>
      <c r="F44" s="373"/>
      <c r="G44" s="373"/>
      <c r="H44" s="375"/>
      <c r="I44" s="384"/>
    </row>
    <row r="45" spans="2:9" s="69" customFormat="1" ht="34.5" customHeight="1">
      <c r="B45" s="101" t="s">
        <v>365</v>
      </c>
      <c r="C45" s="98" t="s">
        <v>366</v>
      </c>
      <c r="D45" s="97" t="s">
        <v>367</v>
      </c>
      <c r="E45" s="373"/>
      <c r="F45" s="373"/>
      <c r="G45" s="373"/>
      <c r="H45" s="375"/>
      <c r="I45" s="384"/>
    </row>
    <row r="46" spans="2:9" s="69" customFormat="1" ht="34.5" customHeight="1">
      <c r="B46" s="101" t="s">
        <v>368</v>
      </c>
      <c r="C46" s="98" t="s">
        <v>369</v>
      </c>
      <c r="D46" s="97" t="s">
        <v>370</v>
      </c>
      <c r="E46" s="373"/>
      <c r="F46" s="373"/>
      <c r="G46" s="373"/>
      <c r="H46" s="374"/>
      <c r="I46" s="384"/>
    </row>
    <row r="47" spans="2:9" s="69" customFormat="1" ht="34.5" customHeight="1">
      <c r="B47" s="101" t="s">
        <v>692</v>
      </c>
      <c r="C47" s="98" t="s">
        <v>371</v>
      </c>
      <c r="D47" s="97" t="s">
        <v>372</v>
      </c>
      <c r="E47" s="373"/>
      <c r="F47" s="373"/>
      <c r="G47" s="373"/>
      <c r="H47" s="375"/>
      <c r="I47" s="384"/>
    </row>
    <row r="48" spans="2:9" s="69" customFormat="1" ht="34.5" customHeight="1">
      <c r="B48" s="101" t="s">
        <v>373</v>
      </c>
      <c r="C48" s="98" t="s">
        <v>374</v>
      </c>
      <c r="D48" s="97" t="s">
        <v>375</v>
      </c>
      <c r="E48" s="373"/>
      <c r="F48" s="373"/>
      <c r="G48" s="373"/>
      <c r="H48" s="374"/>
      <c r="I48" s="384"/>
    </row>
    <row r="49" spans="2:9" s="69" customFormat="1" ht="34.5" customHeight="1">
      <c r="B49" s="101" t="s">
        <v>376</v>
      </c>
      <c r="C49" s="98" t="s">
        <v>377</v>
      </c>
      <c r="D49" s="97" t="s">
        <v>378</v>
      </c>
      <c r="E49" s="373"/>
      <c r="F49" s="373"/>
      <c r="G49" s="373"/>
      <c r="H49" s="375"/>
      <c r="I49" s="384"/>
    </row>
    <row r="50" spans="2:9" s="69" customFormat="1" ht="34.5" customHeight="1">
      <c r="B50" s="101" t="s">
        <v>379</v>
      </c>
      <c r="C50" s="98" t="s">
        <v>380</v>
      </c>
      <c r="D50" s="97" t="s">
        <v>381</v>
      </c>
      <c r="E50" s="373"/>
      <c r="F50" s="373"/>
      <c r="G50" s="373"/>
      <c r="H50" s="375"/>
      <c r="I50" s="384"/>
    </row>
    <row r="51" spans="2:9" s="69" customFormat="1" ht="34.5" customHeight="1">
      <c r="B51" s="103">
        <v>288</v>
      </c>
      <c r="C51" s="96" t="s">
        <v>196</v>
      </c>
      <c r="D51" s="97" t="s">
        <v>382</v>
      </c>
      <c r="E51" s="373"/>
      <c r="F51" s="373"/>
      <c r="G51" s="373"/>
      <c r="H51" s="374"/>
      <c r="I51" s="384"/>
    </row>
    <row r="52" spans="2:9" s="69" customFormat="1" ht="34.5" customHeight="1">
      <c r="B52" s="103"/>
      <c r="C52" s="96" t="s">
        <v>383</v>
      </c>
      <c r="D52" s="97" t="s">
        <v>384</v>
      </c>
      <c r="E52" s="373">
        <v>75330</v>
      </c>
      <c r="F52" s="373">
        <v>85168</v>
      </c>
      <c r="G52" s="373">
        <v>46030</v>
      </c>
      <c r="H52" s="375">
        <v>53303</v>
      </c>
      <c r="I52" s="384">
        <f>(H52/G52)</f>
        <v>1.1580056484901151</v>
      </c>
    </row>
    <row r="53" spans="2:9" s="69" customFormat="1" ht="34.5" customHeight="1">
      <c r="B53" s="103" t="s">
        <v>385</v>
      </c>
      <c r="C53" s="96" t="s">
        <v>386</v>
      </c>
      <c r="D53" s="97" t="s">
        <v>387</v>
      </c>
      <c r="E53" s="373">
        <v>2957</v>
      </c>
      <c r="F53" s="373">
        <v>2300</v>
      </c>
      <c r="G53" s="373">
        <v>2300</v>
      </c>
      <c r="H53" s="375">
        <v>3405</v>
      </c>
      <c r="I53" s="384">
        <f>(H53/G53)</f>
        <v>1.4804347826086957</v>
      </c>
    </row>
    <row r="54" spans="2:9" s="69" customFormat="1" ht="34.5" customHeight="1">
      <c r="B54" s="101">
        <v>10</v>
      </c>
      <c r="C54" s="98" t="s">
        <v>388</v>
      </c>
      <c r="D54" s="97" t="s">
        <v>389</v>
      </c>
      <c r="E54" s="373">
        <v>2454</v>
      </c>
      <c r="F54" s="373">
        <v>2300</v>
      </c>
      <c r="G54" s="373">
        <v>2300</v>
      </c>
      <c r="H54" s="375">
        <v>3405</v>
      </c>
      <c r="I54" s="384">
        <f>(H54/G54)</f>
        <v>1.4804347826086957</v>
      </c>
    </row>
    <row r="55" spans="2:9" s="69" customFormat="1" ht="34.5" customHeight="1">
      <c r="B55" s="101">
        <v>11</v>
      </c>
      <c r="C55" s="98" t="s">
        <v>390</v>
      </c>
      <c r="D55" s="97" t="s">
        <v>391</v>
      </c>
      <c r="E55" s="373"/>
      <c r="F55" s="373"/>
      <c r="G55" s="373"/>
      <c r="H55" s="375"/>
      <c r="I55" s="384"/>
    </row>
    <row r="56" spans="2:9" s="69" customFormat="1" ht="34.5" customHeight="1">
      <c r="B56" s="101">
        <v>12</v>
      </c>
      <c r="C56" s="98" t="s">
        <v>392</v>
      </c>
      <c r="D56" s="97" t="s">
        <v>393</v>
      </c>
      <c r="E56" s="373"/>
      <c r="F56" s="373"/>
      <c r="G56" s="373"/>
      <c r="H56" s="375"/>
      <c r="I56" s="384"/>
    </row>
    <row r="57" spans="2:9" s="69" customFormat="1" ht="34.5" customHeight="1">
      <c r="B57" s="101">
        <v>13</v>
      </c>
      <c r="C57" s="98" t="s">
        <v>394</v>
      </c>
      <c r="D57" s="97" t="s">
        <v>395</v>
      </c>
      <c r="E57" s="373"/>
      <c r="F57" s="373"/>
      <c r="G57" s="373"/>
      <c r="H57" s="375"/>
      <c r="I57" s="384"/>
    </row>
    <row r="58" spans="2:9" s="69" customFormat="1" ht="34.5" customHeight="1">
      <c r="B58" s="101">
        <v>14</v>
      </c>
      <c r="C58" s="98" t="s">
        <v>396</v>
      </c>
      <c r="D58" s="97" t="s">
        <v>397</v>
      </c>
      <c r="E58" s="373"/>
      <c r="F58" s="373"/>
      <c r="G58" s="373"/>
      <c r="H58" s="375"/>
      <c r="I58" s="384"/>
    </row>
    <row r="59" spans="2:9" s="69" customFormat="1" ht="34.5" customHeight="1">
      <c r="B59" s="101">
        <v>15</v>
      </c>
      <c r="C59" s="99" t="s">
        <v>398</v>
      </c>
      <c r="D59" s="97" t="s">
        <v>399</v>
      </c>
      <c r="E59" s="373">
        <v>503</v>
      </c>
      <c r="F59" s="373"/>
      <c r="G59" s="373"/>
      <c r="H59" s="374"/>
      <c r="I59" s="384"/>
    </row>
    <row r="60" spans="2:9" s="69" customFormat="1" ht="34.5" customHeight="1">
      <c r="B60" s="103"/>
      <c r="C60" s="96" t="s">
        <v>400</v>
      </c>
      <c r="D60" s="97" t="s">
        <v>401</v>
      </c>
      <c r="E60" s="373">
        <v>66300</v>
      </c>
      <c r="F60" s="373">
        <v>81000</v>
      </c>
      <c r="G60" s="373">
        <v>43000</v>
      </c>
      <c r="H60" s="375">
        <v>31175</v>
      </c>
      <c r="I60" s="384">
        <f>(H60/G60)</f>
        <v>0.725</v>
      </c>
    </row>
    <row r="61" spans="2:9" s="68" customFormat="1" ht="34.5" customHeight="1">
      <c r="B61" s="101" t="s">
        <v>402</v>
      </c>
      <c r="C61" s="98" t="s">
        <v>403</v>
      </c>
      <c r="D61" s="97" t="s">
        <v>404</v>
      </c>
      <c r="E61" s="373"/>
      <c r="F61" s="373"/>
      <c r="G61" s="373"/>
      <c r="H61" s="375"/>
      <c r="I61" s="384"/>
    </row>
    <row r="62" spans="2:9" s="68" customFormat="1" ht="34.5" customHeight="1">
      <c r="B62" s="101" t="s">
        <v>405</v>
      </c>
      <c r="C62" s="98" t="s">
        <v>406</v>
      </c>
      <c r="D62" s="97" t="s">
        <v>407</v>
      </c>
      <c r="E62" s="376"/>
      <c r="F62" s="376"/>
      <c r="G62" s="376"/>
      <c r="H62" s="377"/>
      <c r="I62" s="384"/>
    </row>
    <row r="63" spans="2:9" s="69" customFormat="1" ht="34.5" customHeight="1">
      <c r="B63" s="101" t="s">
        <v>408</v>
      </c>
      <c r="C63" s="98" t="s">
        <v>409</v>
      </c>
      <c r="D63" s="97" t="s">
        <v>410</v>
      </c>
      <c r="E63" s="378"/>
      <c r="F63" s="373"/>
      <c r="G63" s="376"/>
      <c r="H63" s="378"/>
      <c r="I63" s="385"/>
    </row>
    <row r="64" spans="2:9" s="68" customFormat="1" ht="34.5" customHeight="1">
      <c r="B64" s="101" t="s">
        <v>411</v>
      </c>
      <c r="C64" s="98" t="s">
        <v>412</v>
      </c>
      <c r="D64" s="97" t="s">
        <v>413</v>
      </c>
      <c r="E64" s="373"/>
      <c r="F64" s="373"/>
      <c r="G64" s="373"/>
      <c r="H64" s="373"/>
      <c r="I64" s="386"/>
    </row>
    <row r="65" spans="2:9" ht="34.5" customHeight="1">
      <c r="B65" s="101" t="s">
        <v>414</v>
      </c>
      <c r="C65" s="98" t="s">
        <v>415</v>
      </c>
      <c r="D65" s="97" t="s">
        <v>416</v>
      </c>
      <c r="E65" s="376">
        <v>66300</v>
      </c>
      <c r="F65" s="376">
        <v>81000</v>
      </c>
      <c r="G65" s="376">
        <v>43000</v>
      </c>
      <c r="H65" s="377">
        <v>31175</v>
      </c>
      <c r="I65" s="384">
        <f>(H65/G65)</f>
        <v>0.725</v>
      </c>
    </row>
    <row r="66" spans="2:9" ht="34.5" customHeight="1">
      <c r="B66" s="101" t="s">
        <v>417</v>
      </c>
      <c r="C66" s="98" t="s">
        <v>418</v>
      </c>
      <c r="D66" s="97" t="s">
        <v>419</v>
      </c>
      <c r="E66" s="376"/>
      <c r="F66" s="376"/>
      <c r="G66" s="376"/>
      <c r="H66" s="377"/>
      <c r="I66" s="384"/>
    </row>
    <row r="67" spans="2:9" ht="34.5" customHeight="1">
      <c r="B67" s="101" t="s">
        <v>420</v>
      </c>
      <c r="C67" s="98" t="s">
        <v>421</v>
      </c>
      <c r="D67" s="97" t="s">
        <v>422</v>
      </c>
      <c r="E67" s="376"/>
      <c r="F67" s="376"/>
      <c r="G67" s="376"/>
      <c r="H67" s="377"/>
      <c r="I67" s="384"/>
    </row>
    <row r="68" spans="2:9" ht="34.5" customHeight="1">
      <c r="B68" s="103">
        <v>21</v>
      </c>
      <c r="C68" s="96" t="s">
        <v>423</v>
      </c>
      <c r="D68" s="97" t="s">
        <v>424</v>
      </c>
      <c r="E68" s="376"/>
      <c r="F68" s="376"/>
      <c r="G68" s="376"/>
      <c r="H68" s="377"/>
      <c r="I68" s="384"/>
    </row>
    <row r="69" spans="2:9" ht="34.5" customHeight="1">
      <c r="B69" s="103">
        <v>22</v>
      </c>
      <c r="C69" s="96" t="s">
        <v>425</v>
      </c>
      <c r="D69" s="97" t="s">
        <v>426</v>
      </c>
      <c r="E69" s="376">
        <v>94</v>
      </c>
      <c r="F69" s="376">
        <v>8</v>
      </c>
      <c r="G69" s="376">
        <v>50</v>
      </c>
      <c r="H69" s="377">
        <v>84</v>
      </c>
      <c r="I69" s="384">
        <f>(H69/G69)</f>
        <v>1.68</v>
      </c>
    </row>
    <row r="70" spans="2:9" ht="34.5" customHeight="1">
      <c r="B70" s="103">
        <v>236</v>
      </c>
      <c r="C70" s="96" t="s">
        <v>427</v>
      </c>
      <c r="D70" s="97" t="s">
        <v>428</v>
      </c>
      <c r="E70" s="376"/>
      <c r="F70" s="376"/>
      <c r="G70" s="376"/>
      <c r="H70" s="377"/>
      <c r="I70" s="384"/>
    </row>
    <row r="71" spans="2:9" ht="34.5" customHeight="1">
      <c r="B71" s="103" t="s">
        <v>429</v>
      </c>
      <c r="C71" s="96" t="s">
        <v>430</v>
      </c>
      <c r="D71" s="97" t="s">
        <v>431</v>
      </c>
      <c r="E71" s="376"/>
      <c r="F71" s="376"/>
      <c r="G71" s="376"/>
      <c r="H71" s="377"/>
      <c r="I71" s="384"/>
    </row>
    <row r="72" spans="2:9" ht="34.5" customHeight="1">
      <c r="B72" s="101" t="s">
        <v>432</v>
      </c>
      <c r="C72" s="98" t="s">
        <v>433</v>
      </c>
      <c r="D72" s="97" t="s">
        <v>434</v>
      </c>
      <c r="E72" s="376"/>
      <c r="F72" s="376"/>
      <c r="G72" s="376"/>
      <c r="H72" s="377"/>
      <c r="I72" s="384"/>
    </row>
    <row r="73" spans="2:9" ht="34.5" customHeight="1">
      <c r="B73" s="101" t="s">
        <v>435</v>
      </c>
      <c r="C73" s="98" t="s">
        <v>436</v>
      </c>
      <c r="D73" s="97" t="s">
        <v>437</v>
      </c>
      <c r="E73" s="376"/>
      <c r="F73" s="376"/>
      <c r="G73" s="376"/>
      <c r="H73" s="377"/>
      <c r="I73" s="384"/>
    </row>
    <row r="74" spans="2:9" ht="34.5" customHeight="1">
      <c r="B74" s="101" t="s">
        <v>438</v>
      </c>
      <c r="C74" s="98" t="s">
        <v>439</v>
      </c>
      <c r="D74" s="97" t="s">
        <v>440</v>
      </c>
      <c r="E74" s="376"/>
      <c r="F74" s="376"/>
      <c r="G74" s="376"/>
      <c r="H74" s="377"/>
      <c r="I74" s="384"/>
    </row>
    <row r="75" spans="2:9" ht="34.5" customHeight="1">
      <c r="B75" s="101" t="s">
        <v>441</v>
      </c>
      <c r="C75" s="98" t="s">
        <v>442</v>
      </c>
      <c r="D75" s="97" t="s">
        <v>443</v>
      </c>
      <c r="E75" s="376"/>
      <c r="F75" s="376"/>
      <c r="G75" s="376"/>
      <c r="H75" s="377"/>
      <c r="I75" s="384"/>
    </row>
    <row r="76" spans="2:9" ht="34.5" customHeight="1">
      <c r="B76" s="101" t="s">
        <v>444</v>
      </c>
      <c r="C76" s="98" t="s">
        <v>445</v>
      </c>
      <c r="D76" s="97" t="s">
        <v>446</v>
      </c>
      <c r="E76" s="376"/>
      <c r="F76" s="376"/>
      <c r="G76" s="376"/>
      <c r="H76" s="377"/>
      <c r="I76" s="384"/>
    </row>
    <row r="77" spans="2:9" ht="34.5" customHeight="1">
      <c r="B77" s="103">
        <v>24</v>
      </c>
      <c r="C77" s="96" t="s">
        <v>447</v>
      </c>
      <c r="D77" s="97" t="s">
        <v>448</v>
      </c>
      <c r="E77" s="376">
        <v>5802</v>
      </c>
      <c r="F77" s="376">
        <v>500</v>
      </c>
      <c r="G77" s="376">
        <v>500</v>
      </c>
      <c r="H77" s="377">
        <v>21963</v>
      </c>
      <c r="I77" s="384">
        <f>(H77/G77)</f>
        <v>43.926</v>
      </c>
    </row>
    <row r="78" spans="2:9" ht="34.5" customHeight="1">
      <c r="B78" s="103">
        <v>27</v>
      </c>
      <c r="C78" s="96" t="s">
        <v>449</v>
      </c>
      <c r="D78" s="97" t="s">
        <v>450</v>
      </c>
      <c r="E78" s="376">
        <v>8</v>
      </c>
      <c r="F78" s="376">
        <v>1200</v>
      </c>
      <c r="G78" s="376">
        <v>100</v>
      </c>
      <c r="H78" s="377">
        <v>7</v>
      </c>
      <c r="I78" s="384">
        <f>(H78/G78)</f>
        <v>0.07</v>
      </c>
    </row>
    <row r="79" spans="2:9" ht="34.5" customHeight="1">
      <c r="B79" s="103" t="s">
        <v>451</v>
      </c>
      <c r="C79" s="96" t="s">
        <v>452</v>
      </c>
      <c r="D79" s="97" t="s">
        <v>453</v>
      </c>
      <c r="E79" s="376">
        <v>169</v>
      </c>
      <c r="F79" s="376">
        <v>160</v>
      </c>
      <c r="G79" s="376">
        <v>80</v>
      </c>
      <c r="H79" s="377">
        <v>74</v>
      </c>
      <c r="I79" s="384">
        <f>(H79/G79)</f>
        <v>0.925</v>
      </c>
    </row>
    <row r="80" spans="2:9" ht="34.5" customHeight="1">
      <c r="B80" s="103"/>
      <c r="C80" s="96" t="s">
        <v>454</v>
      </c>
      <c r="D80" s="97" t="s">
        <v>455</v>
      </c>
      <c r="E80" s="376">
        <v>107602</v>
      </c>
      <c r="F80" s="376">
        <v>118772</v>
      </c>
      <c r="G80" s="377">
        <v>77558</v>
      </c>
      <c r="H80" s="379">
        <v>88678</v>
      </c>
      <c r="I80" s="384">
        <f>(H80/G80)</f>
        <v>1.1433765697929292</v>
      </c>
    </row>
    <row r="81" spans="2:9" ht="34.5" customHeight="1">
      <c r="B81" s="103">
        <v>88</v>
      </c>
      <c r="C81" s="96" t="s">
        <v>456</v>
      </c>
      <c r="D81" s="97" t="s">
        <v>457</v>
      </c>
      <c r="E81" s="376"/>
      <c r="F81" s="376"/>
      <c r="G81" s="376"/>
      <c r="H81" s="377"/>
      <c r="I81" s="384"/>
    </row>
    <row r="82" spans="2:9" ht="34.5" customHeight="1">
      <c r="B82" s="103"/>
      <c r="C82" s="96" t="s">
        <v>102</v>
      </c>
      <c r="D82" s="87"/>
      <c r="E82" s="376"/>
      <c r="F82" s="376"/>
      <c r="G82" s="376"/>
      <c r="H82" s="377"/>
      <c r="I82" s="384"/>
    </row>
    <row r="83" spans="2:9" ht="34.5" customHeight="1">
      <c r="B83" s="103"/>
      <c r="C83" s="96" t="s">
        <v>458</v>
      </c>
      <c r="D83" s="97" t="s">
        <v>459</v>
      </c>
      <c r="E83" s="376">
        <v>14281</v>
      </c>
      <c r="F83" s="376">
        <v>28504</v>
      </c>
      <c r="G83" s="376">
        <v>27061</v>
      </c>
      <c r="H83" s="377">
        <v>3625</v>
      </c>
      <c r="I83" s="384">
        <f>(H83/G83)</f>
        <v>0.133956616533018</v>
      </c>
    </row>
    <row r="84" spans="2:9" ht="34.5" customHeight="1">
      <c r="B84" s="103">
        <v>30</v>
      </c>
      <c r="C84" s="96" t="s">
        <v>460</v>
      </c>
      <c r="D84" s="97" t="s">
        <v>461</v>
      </c>
      <c r="E84" s="376">
        <v>22501</v>
      </c>
      <c r="F84" s="376">
        <v>22501</v>
      </c>
      <c r="G84" s="376">
        <v>22501</v>
      </c>
      <c r="H84" s="377">
        <v>22501</v>
      </c>
      <c r="I84" s="384">
        <f>(H84/G84)</f>
        <v>1</v>
      </c>
    </row>
    <row r="85" spans="2:9" ht="34.5" customHeight="1">
      <c r="B85" s="101">
        <v>300</v>
      </c>
      <c r="C85" s="98" t="s">
        <v>462</v>
      </c>
      <c r="D85" s="97" t="s">
        <v>463</v>
      </c>
      <c r="E85" s="376"/>
      <c r="F85" s="376"/>
      <c r="G85" s="376"/>
      <c r="H85" s="377"/>
      <c r="I85" s="384"/>
    </row>
    <row r="86" spans="2:9" ht="34.5" customHeight="1">
      <c r="B86" s="101">
        <v>301</v>
      </c>
      <c r="C86" s="98" t="s">
        <v>464</v>
      </c>
      <c r="D86" s="97" t="s">
        <v>465</v>
      </c>
      <c r="E86" s="376"/>
      <c r="F86" s="376"/>
      <c r="G86" s="376"/>
      <c r="H86" s="377"/>
      <c r="I86" s="384"/>
    </row>
    <row r="87" spans="2:9" ht="34.5" customHeight="1">
      <c r="B87" s="101">
        <v>302</v>
      </c>
      <c r="C87" s="98" t="s">
        <v>466</v>
      </c>
      <c r="D87" s="97" t="s">
        <v>467</v>
      </c>
      <c r="E87" s="376"/>
      <c r="F87" s="376"/>
      <c r="G87" s="376"/>
      <c r="H87" s="377"/>
      <c r="I87" s="384"/>
    </row>
    <row r="88" spans="2:9" ht="34.5" customHeight="1">
      <c r="B88" s="101">
        <v>303</v>
      </c>
      <c r="C88" s="98" t="s">
        <v>468</v>
      </c>
      <c r="D88" s="97" t="s">
        <v>469</v>
      </c>
      <c r="E88" s="376">
        <v>7189</v>
      </c>
      <c r="F88" s="376">
        <v>7189</v>
      </c>
      <c r="G88" s="376">
        <v>7189</v>
      </c>
      <c r="H88" s="377">
        <v>7189</v>
      </c>
      <c r="I88" s="384">
        <f>(H88/G88)</f>
        <v>1</v>
      </c>
    </row>
    <row r="89" spans="2:9" ht="34.5" customHeight="1">
      <c r="B89" s="101">
        <v>304</v>
      </c>
      <c r="C89" s="98" t="s">
        <v>470</v>
      </c>
      <c r="D89" s="97" t="s">
        <v>471</v>
      </c>
      <c r="E89" s="376"/>
      <c r="F89" s="376"/>
      <c r="G89" s="376"/>
      <c r="H89" s="377"/>
      <c r="I89" s="384"/>
    </row>
    <row r="90" spans="2:9" ht="34.5" customHeight="1">
      <c r="B90" s="101">
        <v>305</v>
      </c>
      <c r="C90" s="98" t="s">
        <v>472</v>
      </c>
      <c r="D90" s="97" t="s">
        <v>473</v>
      </c>
      <c r="E90" s="376"/>
      <c r="F90" s="376"/>
      <c r="G90" s="376"/>
      <c r="H90" s="377"/>
      <c r="I90" s="384"/>
    </row>
    <row r="91" spans="2:9" ht="34.5" customHeight="1">
      <c r="B91" s="101">
        <v>306</v>
      </c>
      <c r="C91" s="98" t="s">
        <v>474</v>
      </c>
      <c r="D91" s="97" t="s">
        <v>475</v>
      </c>
      <c r="E91" s="376"/>
      <c r="F91" s="376"/>
      <c r="G91" s="376"/>
      <c r="H91" s="377"/>
      <c r="I91" s="384"/>
    </row>
    <row r="92" spans="2:9" ht="34.5" customHeight="1">
      <c r="B92" s="101">
        <v>309</v>
      </c>
      <c r="C92" s="98" t="s">
        <v>476</v>
      </c>
      <c r="D92" s="97" t="s">
        <v>477</v>
      </c>
      <c r="E92" s="376">
        <v>15312</v>
      </c>
      <c r="F92" s="376">
        <v>15312</v>
      </c>
      <c r="G92" s="376">
        <v>15312</v>
      </c>
      <c r="H92" s="377">
        <v>15312</v>
      </c>
      <c r="I92" s="384">
        <f>(H92/G92)</f>
        <v>1</v>
      </c>
    </row>
    <row r="93" spans="2:9" ht="34.5" customHeight="1">
      <c r="B93" s="103">
        <v>31</v>
      </c>
      <c r="C93" s="96" t="s">
        <v>478</v>
      </c>
      <c r="D93" s="97" t="s">
        <v>479</v>
      </c>
      <c r="E93" s="376"/>
      <c r="F93" s="376"/>
      <c r="G93" s="376"/>
      <c r="H93" s="377"/>
      <c r="I93" s="384"/>
    </row>
    <row r="94" spans="2:9" ht="34.5" customHeight="1">
      <c r="B94" s="103" t="s">
        <v>480</v>
      </c>
      <c r="C94" s="96" t="s">
        <v>481</v>
      </c>
      <c r="D94" s="97" t="s">
        <v>482</v>
      </c>
      <c r="E94" s="376"/>
      <c r="F94" s="376"/>
      <c r="G94" s="376"/>
      <c r="H94" s="377"/>
      <c r="I94" s="384"/>
    </row>
    <row r="95" spans="2:9" ht="34.5" customHeight="1">
      <c r="B95" s="103">
        <v>32</v>
      </c>
      <c r="C95" s="96" t="s">
        <v>483</v>
      </c>
      <c r="D95" s="97" t="s">
        <v>484</v>
      </c>
      <c r="E95" s="376">
        <v>13326</v>
      </c>
      <c r="F95" s="376">
        <v>13326</v>
      </c>
      <c r="G95" s="376">
        <v>13326</v>
      </c>
      <c r="H95" s="377">
        <v>13326</v>
      </c>
      <c r="I95" s="384">
        <f>(H95/G95)</f>
        <v>1</v>
      </c>
    </row>
    <row r="96" spans="2:9" ht="57.75" customHeight="1">
      <c r="B96" s="103">
        <v>330</v>
      </c>
      <c r="C96" s="96" t="s">
        <v>485</v>
      </c>
      <c r="D96" s="97" t="s">
        <v>486</v>
      </c>
      <c r="E96" s="376"/>
      <c r="F96" s="376"/>
      <c r="G96" s="376"/>
      <c r="H96" s="377"/>
      <c r="I96" s="384"/>
    </row>
    <row r="97" spans="2:9" ht="63" customHeight="1">
      <c r="B97" s="103" t="s">
        <v>487</v>
      </c>
      <c r="C97" s="96" t="s">
        <v>488</v>
      </c>
      <c r="D97" s="97" t="s">
        <v>489</v>
      </c>
      <c r="E97" s="376"/>
      <c r="F97" s="376"/>
      <c r="G97" s="376"/>
      <c r="H97" s="377"/>
      <c r="I97" s="384"/>
    </row>
    <row r="98" spans="2:9" ht="62.25" customHeight="1">
      <c r="B98" s="103" t="s">
        <v>487</v>
      </c>
      <c r="C98" s="96" t="s">
        <v>490</v>
      </c>
      <c r="D98" s="97" t="s">
        <v>491</v>
      </c>
      <c r="E98" s="376"/>
      <c r="F98" s="376"/>
      <c r="G98" s="376"/>
      <c r="H98" s="377"/>
      <c r="I98" s="384"/>
    </row>
    <row r="99" spans="2:9" ht="34.5" customHeight="1">
      <c r="B99" s="103">
        <v>34</v>
      </c>
      <c r="C99" s="96" t="s">
        <v>492</v>
      </c>
      <c r="D99" s="97" t="s">
        <v>493</v>
      </c>
      <c r="E99" s="376">
        <v>8032</v>
      </c>
      <c r="F99" s="376">
        <v>8091</v>
      </c>
      <c r="G99" s="376">
        <v>8032</v>
      </c>
      <c r="H99" s="377">
        <v>8032</v>
      </c>
      <c r="I99" s="384">
        <f>(H99/G99)</f>
        <v>1</v>
      </c>
    </row>
    <row r="100" spans="2:9" ht="34.5" customHeight="1">
      <c r="B100" s="101">
        <v>340</v>
      </c>
      <c r="C100" s="98" t="s">
        <v>494</v>
      </c>
      <c r="D100" s="97" t="s">
        <v>495</v>
      </c>
      <c r="E100" s="376">
        <v>8032</v>
      </c>
      <c r="F100" s="376">
        <v>8032</v>
      </c>
      <c r="G100" s="376">
        <v>8032</v>
      </c>
      <c r="H100" s="377">
        <v>8032</v>
      </c>
      <c r="I100" s="384">
        <f>(H100/G100)</f>
        <v>1</v>
      </c>
    </row>
    <row r="101" spans="2:9" ht="34.5" customHeight="1">
      <c r="B101" s="101">
        <v>341</v>
      </c>
      <c r="C101" s="98" t="s">
        <v>496</v>
      </c>
      <c r="D101" s="97" t="s">
        <v>497</v>
      </c>
      <c r="E101" s="376"/>
      <c r="F101" s="376">
        <v>59</v>
      </c>
      <c r="G101" s="376"/>
      <c r="H101" s="377"/>
      <c r="I101" s="384"/>
    </row>
    <row r="102" spans="2:9" ht="34.5" customHeight="1">
      <c r="B102" s="103"/>
      <c r="C102" s="96" t="s">
        <v>498</v>
      </c>
      <c r="D102" s="97" t="s">
        <v>499</v>
      </c>
      <c r="E102" s="376"/>
      <c r="F102" s="376"/>
      <c r="G102" s="376"/>
      <c r="H102" s="377"/>
      <c r="I102" s="384"/>
    </row>
    <row r="103" spans="2:9" ht="34.5" customHeight="1">
      <c r="B103" s="103">
        <v>35</v>
      </c>
      <c r="C103" s="96" t="s">
        <v>500</v>
      </c>
      <c r="D103" s="97" t="s">
        <v>501</v>
      </c>
      <c r="E103" s="376">
        <v>29578</v>
      </c>
      <c r="F103" s="376">
        <v>15414</v>
      </c>
      <c r="G103" s="376">
        <v>16798</v>
      </c>
      <c r="H103" s="377">
        <v>40234</v>
      </c>
      <c r="I103" s="384">
        <f>(H103/G103)</f>
        <v>2.3951660912013333</v>
      </c>
    </row>
    <row r="104" spans="2:9" ht="34.5" customHeight="1">
      <c r="B104" s="101">
        <v>350</v>
      </c>
      <c r="C104" s="98" t="s">
        <v>502</v>
      </c>
      <c r="D104" s="97" t="s">
        <v>503</v>
      </c>
      <c r="E104" s="376">
        <v>15415</v>
      </c>
      <c r="F104" s="376">
        <v>15414</v>
      </c>
      <c r="G104" s="376">
        <v>15414</v>
      </c>
      <c r="H104" s="377">
        <v>29578</v>
      </c>
      <c r="I104" s="384">
        <f>(H104/G104)</f>
        <v>1.9189048916569353</v>
      </c>
    </row>
    <row r="105" spans="2:9" ht="34.5" customHeight="1">
      <c r="B105" s="101">
        <v>351</v>
      </c>
      <c r="C105" s="98" t="s">
        <v>504</v>
      </c>
      <c r="D105" s="97" t="s">
        <v>505</v>
      </c>
      <c r="E105" s="376">
        <v>14163</v>
      </c>
      <c r="F105" s="376"/>
      <c r="G105" s="376">
        <v>1384</v>
      </c>
      <c r="H105" s="377">
        <v>10656</v>
      </c>
      <c r="I105" s="384">
        <f>(H105/G105)</f>
        <v>7.699421965317919</v>
      </c>
    </row>
    <row r="106" spans="2:9" ht="34.5" customHeight="1">
      <c r="B106" s="103"/>
      <c r="C106" s="96" t="s">
        <v>506</v>
      </c>
      <c r="D106" s="97" t="s">
        <v>507</v>
      </c>
      <c r="E106" s="376">
        <v>642</v>
      </c>
      <c r="F106" s="376">
        <v>642</v>
      </c>
      <c r="G106" s="376">
        <v>642</v>
      </c>
      <c r="H106" s="377">
        <v>642</v>
      </c>
      <c r="I106" s="384">
        <f>(H106/G106)</f>
        <v>1</v>
      </c>
    </row>
    <row r="107" spans="2:9" ht="34.5" customHeight="1">
      <c r="B107" s="103">
        <v>40</v>
      </c>
      <c r="C107" s="96" t="s">
        <v>508</v>
      </c>
      <c r="D107" s="97" t="s">
        <v>509</v>
      </c>
      <c r="E107" s="376"/>
      <c r="F107" s="376"/>
      <c r="G107" s="376"/>
      <c r="H107" s="377"/>
      <c r="I107" s="384"/>
    </row>
    <row r="108" spans="2:9" ht="34.5" customHeight="1">
      <c r="B108" s="101">
        <v>400</v>
      </c>
      <c r="C108" s="98" t="s">
        <v>510</v>
      </c>
      <c r="D108" s="97" t="s">
        <v>511</v>
      </c>
      <c r="E108" s="376"/>
      <c r="F108" s="376"/>
      <c r="G108" s="376"/>
      <c r="H108" s="377"/>
      <c r="I108" s="384"/>
    </row>
    <row r="109" spans="2:9" ht="34.5" customHeight="1">
      <c r="B109" s="101">
        <v>401</v>
      </c>
      <c r="C109" s="98" t="s">
        <v>512</v>
      </c>
      <c r="D109" s="97" t="s">
        <v>513</v>
      </c>
      <c r="E109" s="376"/>
      <c r="F109" s="376"/>
      <c r="G109" s="376"/>
      <c r="H109" s="377"/>
      <c r="I109" s="384"/>
    </row>
    <row r="110" spans="2:9" ht="34.5" customHeight="1">
      <c r="B110" s="101">
        <v>403</v>
      </c>
      <c r="C110" s="98" t="s">
        <v>514</v>
      </c>
      <c r="D110" s="97" t="s">
        <v>515</v>
      </c>
      <c r="E110" s="376"/>
      <c r="F110" s="376"/>
      <c r="G110" s="376"/>
      <c r="H110" s="377"/>
      <c r="I110" s="384"/>
    </row>
    <row r="111" spans="2:9" ht="34.5" customHeight="1">
      <c r="B111" s="101">
        <v>404</v>
      </c>
      <c r="C111" s="98" t="s">
        <v>516</v>
      </c>
      <c r="D111" s="97" t="s">
        <v>517</v>
      </c>
      <c r="E111" s="376"/>
      <c r="F111" s="376"/>
      <c r="G111" s="376"/>
      <c r="H111" s="377"/>
      <c r="I111" s="384"/>
    </row>
    <row r="112" spans="2:9" ht="34.5" customHeight="1">
      <c r="B112" s="101">
        <v>405</v>
      </c>
      <c r="C112" s="98" t="s">
        <v>518</v>
      </c>
      <c r="D112" s="97" t="s">
        <v>519</v>
      </c>
      <c r="E112" s="376"/>
      <c r="F112" s="376"/>
      <c r="G112" s="376"/>
      <c r="H112" s="377"/>
      <c r="I112" s="384"/>
    </row>
    <row r="113" spans="2:9" ht="34.5" customHeight="1">
      <c r="B113" s="101" t="s">
        <v>520</v>
      </c>
      <c r="C113" s="98" t="s">
        <v>521</v>
      </c>
      <c r="D113" s="97" t="s">
        <v>522</v>
      </c>
      <c r="E113" s="376"/>
      <c r="F113" s="376"/>
      <c r="G113" s="376"/>
      <c r="H113" s="377"/>
      <c r="I113" s="384"/>
    </row>
    <row r="114" spans="2:9" ht="34.5" customHeight="1">
      <c r="B114" s="103">
        <v>41</v>
      </c>
      <c r="C114" s="96" t="s">
        <v>523</v>
      </c>
      <c r="D114" s="97" t="s">
        <v>524</v>
      </c>
      <c r="E114" s="376">
        <v>642</v>
      </c>
      <c r="F114" s="376">
        <v>642</v>
      </c>
      <c r="G114" s="376">
        <v>642</v>
      </c>
      <c r="H114" s="377">
        <v>642</v>
      </c>
      <c r="I114" s="384">
        <f>(H114/G114)</f>
        <v>1</v>
      </c>
    </row>
    <row r="115" spans="2:9" ht="34.5" customHeight="1">
      <c r="B115" s="101">
        <v>410</v>
      </c>
      <c r="C115" s="98" t="s">
        <v>525</v>
      </c>
      <c r="D115" s="97" t="s">
        <v>526</v>
      </c>
      <c r="E115" s="376"/>
      <c r="F115" s="376"/>
      <c r="G115" s="376"/>
      <c r="H115" s="377"/>
      <c r="I115" s="384"/>
    </row>
    <row r="116" spans="2:9" ht="34.5" customHeight="1">
      <c r="B116" s="101">
        <v>411</v>
      </c>
      <c r="C116" s="98" t="s">
        <v>527</v>
      </c>
      <c r="D116" s="97" t="s">
        <v>528</v>
      </c>
      <c r="E116" s="376"/>
      <c r="F116" s="376"/>
      <c r="G116" s="376"/>
      <c r="H116" s="377"/>
      <c r="I116" s="384"/>
    </row>
    <row r="117" spans="2:9" ht="34.5" customHeight="1">
      <c r="B117" s="101">
        <v>412</v>
      </c>
      <c r="C117" s="98" t="s">
        <v>529</v>
      </c>
      <c r="D117" s="97" t="s">
        <v>530</v>
      </c>
      <c r="E117" s="376"/>
      <c r="F117" s="376"/>
      <c r="G117" s="376"/>
      <c r="H117" s="377"/>
      <c r="I117" s="384"/>
    </row>
    <row r="118" spans="2:9" ht="34.5" customHeight="1">
      <c r="B118" s="101">
        <v>413</v>
      </c>
      <c r="C118" s="98" t="s">
        <v>531</v>
      </c>
      <c r="D118" s="97" t="s">
        <v>532</v>
      </c>
      <c r="E118" s="376"/>
      <c r="F118" s="376"/>
      <c r="G118" s="376"/>
      <c r="H118" s="377"/>
      <c r="I118" s="384"/>
    </row>
    <row r="119" spans="2:9" ht="34.5" customHeight="1">
      <c r="B119" s="101">
        <v>414</v>
      </c>
      <c r="C119" s="98" t="s">
        <v>533</v>
      </c>
      <c r="D119" s="97" t="s">
        <v>534</v>
      </c>
      <c r="E119" s="376"/>
      <c r="F119" s="376"/>
      <c r="G119" s="376"/>
      <c r="H119" s="377"/>
      <c r="I119" s="384"/>
    </row>
    <row r="120" spans="2:9" ht="34.5" customHeight="1">
      <c r="B120" s="101">
        <v>415</v>
      </c>
      <c r="C120" s="98" t="s">
        <v>535</v>
      </c>
      <c r="D120" s="97" t="s">
        <v>536</v>
      </c>
      <c r="E120" s="376"/>
      <c r="F120" s="376"/>
      <c r="G120" s="376"/>
      <c r="H120" s="377"/>
      <c r="I120" s="384"/>
    </row>
    <row r="121" spans="2:9" ht="34.5" customHeight="1">
      <c r="B121" s="101">
        <v>416</v>
      </c>
      <c r="C121" s="98" t="s">
        <v>537</v>
      </c>
      <c r="D121" s="97" t="s">
        <v>538</v>
      </c>
      <c r="E121" s="376"/>
      <c r="F121" s="376"/>
      <c r="G121" s="376"/>
      <c r="H121" s="377"/>
      <c r="I121" s="384"/>
    </row>
    <row r="122" spans="2:9" ht="34.5" customHeight="1">
      <c r="B122" s="101">
        <v>419</v>
      </c>
      <c r="C122" s="98" t="s">
        <v>539</v>
      </c>
      <c r="D122" s="97" t="s">
        <v>540</v>
      </c>
      <c r="E122" s="376">
        <v>642</v>
      </c>
      <c r="F122" s="376">
        <v>642</v>
      </c>
      <c r="G122" s="376">
        <v>642</v>
      </c>
      <c r="H122" s="377">
        <v>642</v>
      </c>
      <c r="I122" s="384">
        <f>(H122/G122)</f>
        <v>1</v>
      </c>
    </row>
    <row r="123" spans="2:9" ht="34.5" customHeight="1">
      <c r="B123" s="103">
        <v>498</v>
      </c>
      <c r="C123" s="96" t="s">
        <v>541</v>
      </c>
      <c r="D123" s="97" t="s">
        <v>542</v>
      </c>
      <c r="E123" s="376">
        <v>138</v>
      </c>
      <c r="F123" s="376">
        <v>80</v>
      </c>
      <c r="G123" s="376">
        <v>40</v>
      </c>
      <c r="H123" s="377">
        <v>138</v>
      </c>
      <c r="I123" s="384">
        <f>(H123/G123)</f>
        <v>3.45</v>
      </c>
    </row>
    <row r="124" spans="2:9" ht="34.5" customHeight="1">
      <c r="B124" s="103" t="s">
        <v>543</v>
      </c>
      <c r="C124" s="96" t="s">
        <v>544</v>
      </c>
      <c r="D124" s="97" t="s">
        <v>545</v>
      </c>
      <c r="E124" s="376">
        <v>92541</v>
      </c>
      <c r="F124" s="376">
        <v>89546</v>
      </c>
      <c r="G124" s="376">
        <v>49815</v>
      </c>
      <c r="H124" s="377">
        <v>5821</v>
      </c>
      <c r="I124" s="384">
        <f>(H124/G124)</f>
        <v>0.11685235370872227</v>
      </c>
    </row>
    <row r="125" spans="2:9" ht="34.5" customHeight="1">
      <c r="B125" s="103">
        <v>42</v>
      </c>
      <c r="C125" s="96" t="s">
        <v>546</v>
      </c>
      <c r="D125" s="97" t="s">
        <v>547</v>
      </c>
      <c r="E125" s="376"/>
      <c r="F125" s="376"/>
      <c r="G125" s="376"/>
      <c r="H125" s="377"/>
      <c r="I125" s="384"/>
    </row>
    <row r="126" spans="2:9" ht="34.5" customHeight="1">
      <c r="B126" s="101">
        <v>420</v>
      </c>
      <c r="C126" s="98" t="s">
        <v>548</v>
      </c>
      <c r="D126" s="97" t="s">
        <v>549</v>
      </c>
      <c r="E126" s="376"/>
      <c r="F126" s="376"/>
      <c r="G126" s="376"/>
      <c r="H126" s="377"/>
      <c r="I126" s="384"/>
    </row>
    <row r="127" spans="2:9" ht="34.5" customHeight="1">
      <c r="B127" s="101">
        <v>421</v>
      </c>
      <c r="C127" s="98" t="s">
        <v>550</v>
      </c>
      <c r="D127" s="97" t="s">
        <v>551</v>
      </c>
      <c r="E127" s="376"/>
      <c r="F127" s="376"/>
      <c r="G127" s="376"/>
      <c r="H127" s="377"/>
      <c r="I127" s="384"/>
    </row>
    <row r="128" spans="2:9" ht="34.5" customHeight="1">
      <c r="B128" s="101">
        <v>422</v>
      </c>
      <c r="C128" s="98" t="s">
        <v>439</v>
      </c>
      <c r="D128" s="97" t="s">
        <v>552</v>
      </c>
      <c r="E128" s="376"/>
      <c r="F128" s="376"/>
      <c r="G128" s="376"/>
      <c r="H128" s="377"/>
      <c r="I128" s="384"/>
    </row>
    <row r="129" spans="2:9" ht="34.5" customHeight="1">
      <c r="B129" s="101">
        <v>423</v>
      </c>
      <c r="C129" s="98" t="s">
        <v>442</v>
      </c>
      <c r="D129" s="97" t="s">
        <v>553</v>
      </c>
      <c r="E129" s="376"/>
      <c r="F129" s="376"/>
      <c r="G129" s="376"/>
      <c r="H129" s="377"/>
      <c r="I129" s="384"/>
    </row>
    <row r="130" spans="2:9" ht="34.5" customHeight="1">
      <c r="B130" s="101">
        <v>427</v>
      </c>
      <c r="C130" s="98" t="s">
        <v>554</v>
      </c>
      <c r="D130" s="97" t="s">
        <v>555</v>
      </c>
      <c r="E130" s="376"/>
      <c r="F130" s="376"/>
      <c r="G130" s="376"/>
      <c r="H130" s="377"/>
      <c r="I130" s="384"/>
    </row>
    <row r="131" spans="2:9" ht="34.5" customHeight="1">
      <c r="B131" s="101" t="s">
        <v>556</v>
      </c>
      <c r="C131" s="98" t="s">
        <v>557</v>
      </c>
      <c r="D131" s="97" t="s">
        <v>558</v>
      </c>
      <c r="E131" s="376"/>
      <c r="F131" s="376"/>
      <c r="G131" s="376"/>
      <c r="H131" s="377"/>
      <c r="I131" s="384"/>
    </row>
    <row r="132" spans="2:17" ht="34.5" customHeight="1">
      <c r="B132" s="103">
        <v>430</v>
      </c>
      <c r="C132" s="96" t="s">
        <v>559</v>
      </c>
      <c r="D132" s="97" t="s">
        <v>560</v>
      </c>
      <c r="E132" s="376">
        <v>591</v>
      </c>
      <c r="F132" s="376">
        <v>645</v>
      </c>
      <c r="G132" s="376">
        <v>645</v>
      </c>
      <c r="H132" s="377">
        <v>577</v>
      </c>
      <c r="I132" s="384">
        <f>(H132/G132)</f>
        <v>0.8945736434108527</v>
      </c>
      <c r="Q132" s="382"/>
    </row>
    <row r="133" spans="2:17" ht="34.5" customHeight="1">
      <c r="B133" s="103" t="s">
        <v>561</v>
      </c>
      <c r="C133" s="96" t="s">
        <v>562</v>
      </c>
      <c r="D133" s="97" t="s">
        <v>563</v>
      </c>
      <c r="E133" s="376">
        <v>85017</v>
      </c>
      <c r="F133" s="376">
        <v>82295</v>
      </c>
      <c r="G133" s="376">
        <v>43987</v>
      </c>
      <c r="H133" s="377">
        <v>78452</v>
      </c>
      <c r="I133" s="384">
        <f>(H133/G133)</f>
        <v>1.7835269511446563</v>
      </c>
      <c r="Q133" s="382"/>
    </row>
    <row r="134" spans="2:17" ht="34.5" customHeight="1">
      <c r="B134" s="101">
        <v>431</v>
      </c>
      <c r="C134" s="98" t="s">
        <v>564</v>
      </c>
      <c r="D134" s="97" t="s">
        <v>565</v>
      </c>
      <c r="E134" s="376"/>
      <c r="F134" s="376"/>
      <c r="G134" s="376"/>
      <c r="H134" s="377"/>
      <c r="I134" s="384"/>
      <c r="Q134" s="382"/>
    </row>
    <row r="135" spans="2:17" ht="34.5" customHeight="1">
      <c r="B135" s="101">
        <v>432</v>
      </c>
      <c r="C135" s="98" t="s">
        <v>566</v>
      </c>
      <c r="D135" s="97" t="s">
        <v>567</v>
      </c>
      <c r="E135" s="376"/>
      <c r="F135" s="376"/>
      <c r="G135" s="376"/>
      <c r="H135" s="377"/>
      <c r="I135" s="384"/>
      <c r="Q135" s="382"/>
    </row>
    <row r="136" spans="2:17" ht="34.5" customHeight="1">
      <c r="B136" s="101">
        <v>433</v>
      </c>
      <c r="C136" s="98" t="s">
        <v>568</v>
      </c>
      <c r="D136" s="97" t="s">
        <v>569</v>
      </c>
      <c r="E136" s="376"/>
      <c r="F136" s="376"/>
      <c r="G136" s="376"/>
      <c r="H136" s="377"/>
      <c r="I136" s="384"/>
      <c r="Q136" s="382"/>
    </row>
    <row r="137" spans="2:17" ht="34.5" customHeight="1">
      <c r="B137" s="101">
        <v>434</v>
      </c>
      <c r="C137" s="98" t="s">
        <v>570</v>
      </c>
      <c r="D137" s="97" t="s">
        <v>571</v>
      </c>
      <c r="E137" s="376"/>
      <c r="F137" s="376"/>
      <c r="G137" s="376"/>
      <c r="H137" s="377"/>
      <c r="I137" s="384"/>
      <c r="Q137" s="382"/>
    </row>
    <row r="138" spans="2:17" ht="34.5" customHeight="1">
      <c r="B138" s="101">
        <v>435</v>
      </c>
      <c r="C138" s="98" t="s">
        <v>572</v>
      </c>
      <c r="D138" s="97" t="s">
        <v>573</v>
      </c>
      <c r="E138" s="376">
        <v>85009</v>
      </c>
      <c r="F138" s="376">
        <v>82295</v>
      </c>
      <c r="G138" s="376">
        <v>43987</v>
      </c>
      <c r="H138" s="377">
        <v>78444</v>
      </c>
      <c r="I138" s="384">
        <f>(H138/G138)</f>
        <v>1.7833450792279537</v>
      </c>
      <c r="Q138" s="382"/>
    </row>
    <row r="139" spans="2:17" ht="34.5" customHeight="1">
      <c r="B139" s="101">
        <v>436</v>
      </c>
      <c r="C139" s="98" t="s">
        <v>574</v>
      </c>
      <c r="D139" s="97" t="s">
        <v>575</v>
      </c>
      <c r="E139" s="376"/>
      <c r="F139" s="376"/>
      <c r="G139" s="376"/>
      <c r="H139" s="377"/>
      <c r="I139" s="384"/>
      <c r="Q139" s="382"/>
    </row>
    <row r="140" spans="2:9" ht="34.5" customHeight="1">
      <c r="B140" s="101">
        <v>439</v>
      </c>
      <c r="C140" s="98" t="s">
        <v>576</v>
      </c>
      <c r="D140" s="97" t="s">
        <v>577</v>
      </c>
      <c r="E140" s="376">
        <v>8</v>
      </c>
      <c r="F140" s="376"/>
      <c r="G140" s="376"/>
      <c r="H140" s="377">
        <v>8</v>
      </c>
      <c r="I140" s="384"/>
    </row>
    <row r="141" spans="2:9" ht="34.5" customHeight="1">
      <c r="B141" s="103" t="s">
        <v>578</v>
      </c>
      <c r="C141" s="96" t="s">
        <v>579</v>
      </c>
      <c r="D141" s="97" t="s">
        <v>580</v>
      </c>
      <c r="E141" s="376">
        <v>4842</v>
      </c>
      <c r="F141" s="376">
        <v>5000</v>
      </c>
      <c r="G141" s="376">
        <v>5000</v>
      </c>
      <c r="H141" s="377">
        <v>4806</v>
      </c>
      <c r="I141" s="384">
        <f>(H141/G141)</f>
        <v>0.9612</v>
      </c>
    </row>
    <row r="142" spans="2:9" ht="34.5" customHeight="1">
      <c r="B142" s="103">
        <v>47</v>
      </c>
      <c r="C142" s="96" t="s">
        <v>581</v>
      </c>
      <c r="D142" s="97" t="s">
        <v>582</v>
      </c>
      <c r="E142" s="376">
        <v>1986</v>
      </c>
      <c r="F142" s="376">
        <v>1500</v>
      </c>
      <c r="G142" s="376">
        <v>77</v>
      </c>
      <c r="H142" s="377">
        <v>332</v>
      </c>
      <c r="I142" s="384">
        <f>(H142/G142)</f>
        <v>4.311688311688312</v>
      </c>
    </row>
    <row r="143" spans="2:9" ht="34.5" customHeight="1">
      <c r="B143" s="103">
        <v>48</v>
      </c>
      <c r="C143" s="96" t="s">
        <v>583</v>
      </c>
      <c r="D143" s="97" t="s">
        <v>584</v>
      </c>
      <c r="E143" s="376"/>
      <c r="F143" s="376"/>
      <c r="G143" s="376"/>
      <c r="H143" s="377"/>
      <c r="I143" s="384"/>
    </row>
    <row r="144" spans="2:9" ht="34.5" customHeight="1">
      <c r="B144" s="103" t="s">
        <v>585</v>
      </c>
      <c r="C144" s="96" t="s">
        <v>586</v>
      </c>
      <c r="D144" s="97" t="s">
        <v>587</v>
      </c>
      <c r="E144" s="376">
        <v>105</v>
      </c>
      <c r="F144" s="376">
        <v>106</v>
      </c>
      <c r="G144" s="376">
        <v>106</v>
      </c>
      <c r="H144" s="377">
        <v>106</v>
      </c>
      <c r="I144" s="384">
        <f>(H144/G144)</f>
        <v>1</v>
      </c>
    </row>
    <row r="145" spans="2:9" ht="53.25" customHeight="1">
      <c r="B145" s="103"/>
      <c r="C145" s="96" t="s">
        <v>588</v>
      </c>
      <c r="D145" s="97" t="s">
        <v>589</v>
      </c>
      <c r="E145" s="376"/>
      <c r="F145" s="376"/>
      <c r="G145" s="376"/>
      <c r="H145" s="377"/>
      <c r="I145" s="384"/>
    </row>
    <row r="146" spans="2:9" ht="34.5" customHeight="1">
      <c r="B146" s="103"/>
      <c r="C146" s="96" t="s">
        <v>590</v>
      </c>
      <c r="D146" s="97" t="s">
        <v>591</v>
      </c>
      <c r="E146" s="376">
        <v>107602</v>
      </c>
      <c r="F146" s="376">
        <v>118772</v>
      </c>
      <c r="G146" s="376">
        <v>77558</v>
      </c>
      <c r="H146" s="377">
        <v>88678</v>
      </c>
      <c r="I146" s="384">
        <f>(H146/G146)</f>
        <v>1.1433765697929292</v>
      </c>
    </row>
    <row r="147" spans="2:9" ht="34.5" customHeight="1" thickBot="1">
      <c r="B147" s="104">
        <v>89</v>
      </c>
      <c r="C147" s="105" t="s">
        <v>592</v>
      </c>
      <c r="D147" s="106" t="s">
        <v>593</v>
      </c>
      <c r="E147" s="380"/>
      <c r="F147" s="380"/>
      <c r="G147" s="380"/>
      <c r="H147" s="381"/>
      <c r="I147" s="387"/>
    </row>
    <row r="149" spans="2:9" ht="18.75">
      <c r="B149" s="2" t="s">
        <v>884</v>
      </c>
      <c r="C149" s="2"/>
      <c r="D149" s="2"/>
      <c r="E149" s="63"/>
      <c r="F149" s="64"/>
      <c r="G149" s="61" t="s">
        <v>672</v>
      </c>
      <c r="H149" s="65"/>
      <c r="I149" s="61"/>
    </row>
    <row r="150" spans="2:9" ht="18.75">
      <c r="B150" s="2"/>
      <c r="C150" s="2"/>
      <c r="D150" s="63"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paperSize="8" scale="54" r:id="rId1"/>
  <ignoredErrors>
    <ignoredError sqref="D10:D147" numberStoredAsText="1"/>
    <ignoredError sqref="H11" unlockedFormula="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30">
      <selection activeCell="I63" sqref="I63"/>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653</v>
      </c>
    </row>
    <row r="2" spans="2:4" ht="18.75">
      <c r="B2" s="155" t="s">
        <v>774</v>
      </c>
      <c r="C2" s="137"/>
      <c r="D2" s="137"/>
    </row>
    <row r="3" spans="2:4" ht="18.75">
      <c r="B3" s="155" t="s">
        <v>775</v>
      </c>
      <c r="C3" s="137"/>
      <c r="D3" s="137"/>
    </row>
    <row r="4" ht="24.75" customHeight="1">
      <c r="I4" s="17"/>
    </row>
    <row r="5" spans="2:9" s="12" customFormat="1" ht="24.75" customHeight="1">
      <c r="B5" s="514" t="s">
        <v>105</v>
      </c>
      <c r="C5" s="514"/>
      <c r="D5" s="514"/>
      <c r="E5" s="514"/>
      <c r="F5" s="514"/>
      <c r="G5" s="514"/>
      <c r="H5" s="514"/>
      <c r="I5" s="514"/>
    </row>
    <row r="6" spans="2:9" s="12" customFormat="1" ht="24.75" customHeight="1">
      <c r="B6" s="515" t="s">
        <v>889</v>
      </c>
      <c r="C6" s="515"/>
      <c r="D6" s="515"/>
      <c r="E6" s="515"/>
      <c r="F6" s="515"/>
      <c r="G6" s="515"/>
      <c r="H6" s="515"/>
      <c r="I6" s="515"/>
    </row>
    <row r="7" ht="18.75" customHeight="1" thickBot="1">
      <c r="I7" s="156" t="s">
        <v>770</v>
      </c>
    </row>
    <row r="8" spans="2:9" ht="30.75" customHeight="1">
      <c r="B8" s="516"/>
      <c r="C8" s="518" t="s">
        <v>0</v>
      </c>
      <c r="D8" s="509" t="s">
        <v>138</v>
      </c>
      <c r="E8" s="505" t="s">
        <v>882</v>
      </c>
      <c r="F8" s="505" t="s">
        <v>883</v>
      </c>
      <c r="G8" s="507" t="s">
        <v>890</v>
      </c>
      <c r="H8" s="508"/>
      <c r="I8" s="482" t="s">
        <v>865</v>
      </c>
    </row>
    <row r="9" spans="2:9" ht="39.75" customHeight="1" thickBot="1">
      <c r="B9" s="517"/>
      <c r="C9" s="519"/>
      <c r="D9" s="510"/>
      <c r="E9" s="506"/>
      <c r="F9" s="506"/>
      <c r="G9" s="160" t="s">
        <v>1</v>
      </c>
      <c r="H9" s="161" t="s">
        <v>67</v>
      </c>
      <c r="I9" s="483"/>
    </row>
    <row r="10" spans="2:9" ht="31.5" customHeight="1">
      <c r="B10" s="157">
        <v>1</v>
      </c>
      <c r="C10" s="158" t="s">
        <v>107</v>
      </c>
      <c r="D10" s="159"/>
      <c r="E10" s="276"/>
      <c r="F10" s="276"/>
      <c r="G10" s="276"/>
      <c r="H10" s="276"/>
      <c r="I10" s="370"/>
    </row>
    <row r="11" spans="2:9" ht="31.5" customHeight="1">
      <c r="B11" s="144">
        <v>2</v>
      </c>
      <c r="C11" s="138" t="s">
        <v>594</v>
      </c>
      <c r="D11" s="139">
        <v>3001</v>
      </c>
      <c r="E11" s="413">
        <v>267928</v>
      </c>
      <c r="F11" s="413">
        <v>269500</v>
      </c>
      <c r="G11" s="413">
        <v>193500</v>
      </c>
      <c r="H11" s="413">
        <v>163953</v>
      </c>
      <c r="I11" s="414">
        <f>(H11/G11)</f>
        <v>0.8473023255813954</v>
      </c>
    </row>
    <row r="12" spans="2:9" ht="31.5" customHeight="1">
      <c r="B12" s="144">
        <v>3</v>
      </c>
      <c r="C12" s="140" t="s">
        <v>108</v>
      </c>
      <c r="D12" s="139">
        <v>3002</v>
      </c>
      <c r="E12" s="413">
        <v>265112</v>
      </c>
      <c r="F12" s="413">
        <v>267500</v>
      </c>
      <c r="G12" s="413">
        <v>192500</v>
      </c>
      <c r="H12" s="413">
        <v>163085</v>
      </c>
      <c r="I12" s="414">
        <f aca="true" t="shared" si="0" ref="I12:I18">(H12/G12)</f>
        <v>0.8471948051948052</v>
      </c>
    </row>
    <row r="13" spans="2:9" ht="31.5" customHeight="1">
      <c r="B13" s="144">
        <v>4</v>
      </c>
      <c r="C13" s="140" t="s">
        <v>109</v>
      </c>
      <c r="D13" s="139">
        <v>3003</v>
      </c>
      <c r="E13" s="413">
        <v>848</v>
      </c>
      <c r="F13" s="413">
        <v>1000</v>
      </c>
      <c r="G13" s="413">
        <v>500</v>
      </c>
      <c r="H13" s="413">
        <v>482</v>
      </c>
      <c r="I13" s="414">
        <f t="shared" si="0"/>
        <v>0.964</v>
      </c>
    </row>
    <row r="14" spans="2:9" ht="31.5" customHeight="1">
      <c r="B14" s="144">
        <v>5</v>
      </c>
      <c r="C14" s="140" t="s">
        <v>110</v>
      </c>
      <c r="D14" s="139">
        <v>3004</v>
      </c>
      <c r="E14" s="413">
        <v>1968</v>
      </c>
      <c r="F14" s="413">
        <v>1000</v>
      </c>
      <c r="G14" s="413">
        <v>500</v>
      </c>
      <c r="H14" s="413">
        <v>386</v>
      </c>
      <c r="I14" s="414">
        <f>(H14/G14)</f>
        <v>0.772</v>
      </c>
    </row>
    <row r="15" spans="2:9" ht="31.5" customHeight="1">
      <c r="B15" s="144">
        <v>6</v>
      </c>
      <c r="C15" s="138" t="s">
        <v>595</v>
      </c>
      <c r="D15" s="139">
        <v>3005</v>
      </c>
      <c r="E15" s="413">
        <v>264053</v>
      </c>
      <c r="F15" s="413">
        <v>266020</v>
      </c>
      <c r="G15" s="413">
        <v>192020</v>
      </c>
      <c r="H15" s="413">
        <v>147011</v>
      </c>
      <c r="I15" s="414">
        <f t="shared" si="0"/>
        <v>0.7656025414019373</v>
      </c>
    </row>
    <row r="16" spans="2:9" ht="31.5" customHeight="1">
      <c r="B16" s="144">
        <v>7</v>
      </c>
      <c r="C16" s="140" t="s">
        <v>111</v>
      </c>
      <c r="D16" s="139">
        <v>3006</v>
      </c>
      <c r="E16" s="413">
        <v>240747</v>
      </c>
      <c r="F16" s="413">
        <v>241128</v>
      </c>
      <c r="G16" s="413">
        <v>179594</v>
      </c>
      <c r="H16" s="413">
        <v>132100</v>
      </c>
      <c r="I16" s="414">
        <f t="shared" si="0"/>
        <v>0.735547958172322</v>
      </c>
    </row>
    <row r="17" spans="2:9" ht="31.5" customHeight="1">
      <c r="B17" s="144">
        <v>8</v>
      </c>
      <c r="C17" s="140" t="s">
        <v>596</v>
      </c>
      <c r="D17" s="139">
        <v>3007</v>
      </c>
      <c r="E17" s="413">
        <v>18571</v>
      </c>
      <c r="F17" s="413">
        <v>20292</v>
      </c>
      <c r="G17" s="413">
        <v>10126</v>
      </c>
      <c r="H17" s="413">
        <v>10035</v>
      </c>
      <c r="I17" s="414">
        <f t="shared" si="0"/>
        <v>0.9910132332609125</v>
      </c>
    </row>
    <row r="18" spans="2:9" ht="31.5" customHeight="1">
      <c r="B18" s="144">
        <v>9</v>
      </c>
      <c r="C18" s="140" t="s">
        <v>112</v>
      </c>
      <c r="D18" s="139">
        <v>3008</v>
      </c>
      <c r="E18" s="413">
        <v>104</v>
      </c>
      <c r="F18" s="413">
        <v>100</v>
      </c>
      <c r="G18" s="413">
        <v>50</v>
      </c>
      <c r="H18" s="413"/>
      <c r="I18" s="414">
        <f t="shared" si="0"/>
        <v>0</v>
      </c>
    </row>
    <row r="19" spans="2:9" ht="31.5" customHeight="1">
      <c r="B19" s="144">
        <v>10</v>
      </c>
      <c r="C19" s="140" t="s">
        <v>113</v>
      </c>
      <c r="D19" s="139">
        <v>3009</v>
      </c>
      <c r="E19" s="413"/>
      <c r="F19" s="413"/>
      <c r="G19" s="413"/>
      <c r="H19" s="413"/>
      <c r="I19" s="414"/>
    </row>
    <row r="20" spans="2:9" ht="31.5" customHeight="1">
      <c r="B20" s="144">
        <v>11</v>
      </c>
      <c r="C20" s="140" t="s">
        <v>597</v>
      </c>
      <c r="D20" s="139">
        <v>3010</v>
      </c>
      <c r="E20" s="413">
        <v>4631</v>
      </c>
      <c r="F20" s="413">
        <v>4500</v>
      </c>
      <c r="G20" s="413">
        <v>2250</v>
      </c>
      <c r="H20" s="413">
        <v>4876</v>
      </c>
      <c r="I20" s="414">
        <f>(H20/G20)</f>
        <v>2.167111111111111</v>
      </c>
    </row>
    <row r="21" spans="2:9" ht="31.5" customHeight="1">
      <c r="B21" s="144">
        <v>12</v>
      </c>
      <c r="C21" s="138" t="s">
        <v>598</v>
      </c>
      <c r="D21" s="139">
        <v>3011</v>
      </c>
      <c r="E21" s="413">
        <v>3875</v>
      </c>
      <c r="F21" s="413">
        <v>3480</v>
      </c>
      <c r="G21" s="413">
        <v>1480</v>
      </c>
      <c r="H21" s="413">
        <v>16942</v>
      </c>
      <c r="I21" s="414">
        <f>(H21/G21)</f>
        <v>11.447297297297297</v>
      </c>
    </row>
    <row r="22" spans="2:9" ht="31.5" customHeight="1">
      <c r="B22" s="144">
        <v>13</v>
      </c>
      <c r="C22" s="138" t="s">
        <v>599</v>
      </c>
      <c r="D22" s="139">
        <v>3012</v>
      </c>
      <c r="E22" s="413"/>
      <c r="F22" s="413"/>
      <c r="G22" s="413"/>
      <c r="H22" s="413"/>
      <c r="I22" s="414"/>
    </row>
    <row r="23" spans="2:9" ht="31.5" customHeight="1">
      <c r="B23" s="144">
        <v>14</v>
      </c>
      <c r="C23" s="138" t="s">
        <v>114</v>
      </c>
      <c r="D23" s="139"/>
      <c r="E23" s="413"/>
      <c r="F23" s="413"/>
      <c r="G23" s="413"/>
      <c r="H23" s="413"/>
      <c r="I23" s="414"/>
    </row>
    <row r="24" spans="2:9" ht="31.5" customHeight="1">
      <c r="B24" s="144">
        <v>15</v>
      </c>
      <c r="C24" s="138" t="s">
        <v>600</v>
      </c>
      <c r="D24" s="139">
        <v>3013</v>
      </c>
      <c r="E24" s="413">
        <v>9</v>
      </c>
      <c r="F24" s="413"/>
      <c r="G24" s="413"/>
      <c r="H24" s="413"/>
      <c r="I24" s="414"/>
    </row>
    <row r="25" spans="2:9" ht="31.5" customHeight="1">
      <c r="B25" s="144">
        <v>16</v>
      </c>
      <c r="C25" s="140" t="s">
        <v>115</v>
      </c>
      <c r="D25" s="139">
        <v>3014</v>
      </c>
      <c r="E25" s="413"/>
      <c r="F25" s="413"/>
      <c r="G25" s="413"/>
      <c r="H25" s="413"/>
      <c r="I25" s="414"/>
    </row>
    <row r="26" spans="2:9" ht="31.5" customHeight="1">
      <c r="B26" s="144">
        <v>17</v>
      </c>
      <c r="C26" s="140" t="s">
        <v>601</v>
      </c>
      <c r="D26" s="139">
        <v>3015</v>
      </c>
      <c r="E26" s="413"/>
      <c r="F26" s="413"/>
      <c r="G26" s="413"/>
      <c r="H26" s="413"/>
      <c r="I26" s="414"/>
    </row>
    <row r="27" spans="2:9" ht="31.5" customHeight="1">
      <c r="B27" s="144">
        <v>18</v>
      </c>
      <c r="C27" s="140" t="s">
        <v>116</v>
      </c>
      <c r="D27" s="139">
        <v>3016</v>
      </c>
      <c r="E27" s="413">
        <v>9</v>
      </c>
      <c r="F27" s="413"/>
      <c r="G27" s="413"/>
      <c r="H27" s="413"/>
      <c r="I27" s="414"/>
    </row>
    <row r="28" spans="2:9" ht="31.5" customHeight="1">
      <c r="B28" s="144">
        <v>19</v>
      </c>
      <c r="C28" s="140" t="s">
        <v>117</v>
      </c>
      <c r="D28" s="139">
        <v>3017</v>
      </c>
      <c r="E28" s="413"/>
      <c r="F28" s="413"/>
      <c r="G28" s="413"/>
      <c r="H28" s="413"/>
      <c r="I28" s="414"/>
    </row>
    <row r="29" spans="2:9" ht="31.5" customHeight="1">
      <c r="B29" s="144">
        <v>20</v>
      </c>
      <c r="C29" s="140" t="s">
        <v>118</v>
      </c>
      <c r="D29" s="139">
        <v>3018</v>
      </c>
      <c r="E29" s="413"/>
      <c r="F29" s="413"/>
      <c r="G29" s="413"/>
      <c r="H29" s="413"/>
      <c r="I29" s="414"/>
    </row>
    <row r="30" spans="2:9" ht="31.5" customHeight="1">
      <c r="B30" s="144">
        <v>21</v>
      </c>
      <c r="C30" s="138" t="s">
        <v>602</v>
      </c>
      <c r="D30" s="139">
        <v>3019</v>
      </c>
      <c r="E30" s="413">
        <v>517</v>
      </c>
      <c r="F30" s="413">
        <v>3480</v>
      </c>
      <c r="G30" s="413">
        <v>1480</v>
      </c>
      <c r="H30" s="413">
        <v>781</v>
      </c>
      <c r="I30" s="414">
        <f>(H30/G30)</f>
        <v>0.5277027027027027</v>
      </c>
    </row>
    <row r="31" spans="2:9" ht="31.5" customHeight="1">
      <c r="B31" s="144">
        <v>22</v>
      </c>
      <c r="C31" s="140" t="s">
        <v>119</v>
      </c>
      <c r="D31" s="139">
        <v>3020</v>
      </c>
      <c r="E31" s="413"/>
      <c r="F31" s="413"/>
      <c r="G31" s="413"/>
      <c r="H31" s="413"/>
      <c r="I31" s="414"/>
    </row>
    <row r="32" spans="2:9" ht="31.5" customHeight="1">
      <c r="B32" s="144">
        <v>23</v>
      </c>
      <c r="C32" s="140" t="s">
        <v>603</v>
      </c>
      <c r="D32" s="139">
        <v>3021</v>
      </c>
      <c r="E32" s="413">
        <v>517</v>
      </c>
      <c r="F32" s="413">
        <v>3480</v>
      </c>
      <c r="G32" s="413">
        <v>1480</v>
      </c>
      <c r="H32" s="413">
        <v>781</v>
      </c>
      <c r="I32" s="414">
        <f>(H32/G32)</f>
        <v>0.5277027027027027</v>
      </c>
    </row>
    <row r="33" spans="2:9" ht="31.5" customHeight="1">
      <c r="B33" s="144">
        <v>24</v>
      </c>
      <c r="C33" s="140" t="s">
        <v>120</v>
      </c>
      <c r="D33" s="139">
        <v>3022</v>
      </c>
      <c r="E33" s="413"/>
      <c r="F33" s="413"/>
      <c r="G33" s="413"/>
      <c r="H33" s="413"/>
      <c r="I33" s="414"/>
    </row>
    <row r="34" spans="2:9" ht="31.5" customHeight="1">
      <c r="B34" s="144">
        <v>25</v>
      </c>
      <c r="C34" s="138" t="s">
        <v>604</v>
      </c>
      <c r="D34" s="139">
        <v>3023</v>
      </c>
      <c r="E34" s="413"/>
      <c r="F34" s="413"/>
      <c r="G34" s="413"/>
      <c r="H34" s="413"/>
      <c r="I34" s="414"/>
    </row>
    <row r="35" spans="2:9" ht="31.5" customHeight="1">
      <c r="B35" s="144">
        <v>26</v>
      </c>
      <c r="C35" s="138" t="s">
        <v>605</v>
      </c>
      <c r="D35" s="139">
        <v>3024</v>
      </c>
      <c r="E35" s="413">
        <v>508</v>
      </c>
      <c r="F35" s="413">
        <v>3480</v>
      </c>
      <c r="G35" s="413">
        <v>1480</v>
      </c>
      <c r="H35" s="413">
        <v>781</v>
      </c>
      <c r="I35" s="414">
        <f>(H35/G35)</f>
        <v>0.5277027027027027</v>
      </c>
    </row>
    <row r="36" spans="2:9" ht="31.5" customHeight="1">
      <c r="B36" s="144">
        <v>27</v>
      </c>
      <c r="C36" s="138" t="s">
        <v>121</v>
      </c>
      <c r="D36" s="139"/>
      <c r="E36" s="413"/>
      <c r="F36" s="413"/>
      <c r="G36" s="413"/>
      <c r="H36" s="413"/>
      <c r="I36" s="414"/>
    </row>
    <row r="37" spans="2:9" ht="31.5" customHeight="1">
      <c r="B37" s="144">
        <v>28</v>
      </c>
      <c r="C37" s="138" t="s">
        <v>606</v>
      </c>
      <c r="D37" s="139">
        <v>3025</v>
      </c>
      <c r="E37" s="413"/>
      <c r="F37" s="413"/>
      <c r="G37" s="413"/>
      <c r="H37" s="413"/>
      <c r="I37" s="414"/>
    </row>
    <row r="38" spans="2:9" ht="31.5" customHeight="1">
      <c r="B38" s="144">
        <v>29</v>
      </c>
      <c r="C38" s="140" t="s">
        <v>122</v>
      </c>
      <c r="D38" s="139">
        <v>3026</v>
      </c>
      <c r="E38" s="413"/>
      <c r="F38" s="413"/>
      <c r="G38" s="413"/>
      <c r="H38" s="413"/>
      <c r="I38" s="414"/>
    </row>
    <row r="39" spans="2:9" ht="31.5" customHeight="1">
      <c r="B39" s="144">
        <v>30</v>
      </c>
      <c r="C39" s="140" t="s">
        <v>607</v>
      </c>
      <c r="D39" s="139">
        <v>3027</v>
      </c>
      <c r="E39" s="413"/>
      <c r="F39" s="413"/>
      <c r="G39" s="413"/>
      <c r="H39" s="413"/>
      <c r="I39" s="414"/>
    </row>
    <row r="40" spans="2:9" ht="31.5" customHeight="1">
      <c r="B40" s="144">
        <v>31</v>
      </c>
      <c r="C40" s="140" t="s">
        <v>608</v>
      </c>
      <c r="D40" s="139">
        <v>3028</v>
      </c>
      <c r="E40" s="413"/>
      <c r="F40" s="413"/>
      <c r="G40" s="413"/>
      <c r="H40" s="413"/>
      <c r="I40" s="414"/>
    </row>
    <row r="41" spans="2:9" ht="31.5" customHeight="1">
      <c r="B41" s="144">
        <v>32</v>
      </c>
      <c r="C41" s="140" t="s">
        <v>609</v>
      </c>
      <c r="D41" s="139">
        <v>3029</v>
      </c>
      <c r="E41" s="413"/>
      <c r="F41" s="413"/>
      <c r="G41" s="413"/>
      <c r="H41" s="413"/>
      <c r="I41" s="414"/>
    </row>
    <row r="42" spans="2:9" ht="31.5" customHeight="1">
      <c r="B42" s="144">
        <v>33</v>
      </c>
      <c r="C42" s="140" t="s">
        <v>610</v>
      </c>
      <c r="D42" s="139">
        <v>3030</v>
      </c>
      <c r="E42" s="413"/>
      <c r="F42" s="413"/>
      <c r="G42" s="413"/>
      <c r="H42" s="413"/>
      <c r="I42" s="414"/>
    </row>
    <row r="43" spans="2:9" ht="31.5" customHeight="1">
      <c r="B43" s="144">
        <v>34</v>
      </c>
      <c r="C43" s="138" t="s">
        <v>611</v>
      </c>
      <c r="D43" s="139">
        <v>3031</v>
      </c>
      <c r="E43" s="413"/>
      <c r="F43" s="413"/>
      <c r="G43" s="413"/>
      <c r="H43" s="413"/>
      <c r="I43" s="414"/>
    </row>
    <row r="44" spans="2:9" ht="31.5" customHeight="1">
      <c r="B44" s="144">
        <v>35</v>
      </c>
      <c r="C44" s="140" t="s">
        <v>123</v>
      </c>
      <c r="D44" s="139">
        <v>3032</v>
      </c>
      <c r="E44" s="413"/>
      <c r="F44" s="413"/>
      <c r="G44" s="413"/>
      <c r="H44" s="413"/>
      <c r="I44" s="414"/>
    </row>
    <row r="45" spans="2:9" ht="31.5" customHeight="1">
      <c r="B45" s="144">
        <v>36</v>
      </c>
      <c r="C45" s="140" t="s">
        <v>612</v>
      </c>
      <c r="D45" s="139">
        <v>3033</v>
      </c>
      <c r="E45" s="413"/>
      <c r="F45" s="413"/>
      <c r="G45" s="413"/>
      <c r="H45" s="413"/>
      <c r="I45" s="414"/>
    </row>
    <row r="46" spans="2:9" ht="31.5" customHeight="1">
      <c r="B46" s="144">
        <v>37</v>
      </c>
      <c r="C46" s="140" t="s">
        <v>613</v>
      </c>
      <c r="D46" s="139">
        <v>3034</v>
      </c>
      <c r="E46" s="413"/>
      <c r="F46" s="413"/>
      <c r="G46" s="413"/>
      <c r="H46" s="413"/>
      <c r="I46" s="414"/>
    </row>
    <row r="47" spans="2:9" ht="31.5" customHeight="1">
      <c r="B47" s="144">
        <v>38</v>
      </c>
      <c r="C47" s="140" t="s">
        <v>614</v>
      </c>
      <c r="D47" s="139">
        <v>3035</v>
      </c>
      <c r="E47" s="413"/>
      <c r="F47" s="413"/>
      <c r="G47" s="413"/>
      <c r="H47" s="413"/>
      <c r="I47" s="414"/>
    </row>
    <row r="48" spans="2:9" ht="31.5" customHeight="1">
      <c r="B48" s="144">
        <v>39</v>
      </c>
      <c r="C48" s="140" t="s">
        <v>615</v>
      </c>
      <c r="D48" s="139">
        <v>3036</v>
      </c>
      <c r="E48" s="413"/>
      <c r="F48" s="413"/>
      <c r="G48" s="413"/>
      <c r="H48" s="413"/>
      <c r="I48" s="414"/>
    </row>
    <row r="49" spans="2:9" ht="31.5" customHeight="1">
      <c r="B49" s="144">
        <v>40</v>
      </c>
      <c r="C49" s="140" t="s">
        <v>616</v>
      </c>
      <c r="D49" s="139">
        <v>3037</v>
      </c>
      <c r="E49" s="413"/>
      <c r="F49" s="413"/>
      <c r="G49" s="413"/>
      <c r="H49" s="413"/>
      <c r="I49" s="414"/>
    </row>
    <row r="50" spans="2:9" ht="31.5" customHeight="1">
      <c r="B50" s="144">
        <v>41</v>
      </c>
      <c r="C50" s="138" t="s">
        <v>617</v>
      </c>
      <c r="D50" s="139">
        <v>3038</v>
      </c>
      <c r="E50" s="413"/>
      <c r="F50" s="413"/>
      <c r="G50" s="413"/>
      <c r="H50" s="413"/>
      <c r="I50" s="414"/>
    </row>
    <row r="51" spans="2:9" ht="31.5" customHeight="1">
      <c r="B51" s="144">
        <v>42</v>
      </c>
      <c r="C51" s="138" t="s">
        <v>618</v>
      </c>
      <c r="D51" s="139">
        <v>3039</v>
      </c>
      <c r="E51" s="413"/>
      <c r="F51" s="413"/>
      <c r="G51" s="413"/>
      <c r="H51" s="413"/>
      <c r="I51" s="414"/>
    </row>
    <row r="52" spans="2:9" ht="31.5" customHeight="1">
      <c r="B52" s="144">
        <v>43</v>
      </c>
      <c r="C52" s="138" t="s">
        <v>662</v>
      </c>
      <c r="D52" s="139">
        <v>3040</v>
      </c>
      <c r="E52" s="413">
        <v>267937</v>
      </c>
      <c r="F52" s="413">
        <v>269500</v>
      </c>
      <c r="G52" s="413">
        <v>193500</v>
      </c>
      <c r="H52" s="413">
        <v>163953</v>
      </c>
      <c r="I52" s="414">
        <f>(H52/G52)</f>
        <v>0.8473023255813954</v>
      </c>
    </row>
    <row r="53" spans="2:9" ht="31.5" customHeight="1">
      <c r="B53" s="144">
        <v>44</v>
      </c>
      <c r="C53" s="138" t="s">
        <v>663</v>
      </c>
      <c r="D53" s="139">
        <v>3041</v>
      </c>
      <c r="E53" s="413">
        <v>264570</v>
      </c>
      <c r="F53" s="413">
        <v>269500</v>
      </c>
      <c r="G53" s="413">
        <v>193500</v>
      </c>
      <c r="H53" s="413">
        <v>147792</v>
      </c>
      <c r="I53" s="414">
        <f>(H53/G53)</f>
        <v>0.7637829457364341</v>
      </c>
    </row>
    <row r="54" spans="2:9" ht="31.5" customHeight="1">
      <c r="B54" s="144">
        <v>45</v>
      </c>
      <c r="C54" s="138" t="s">
        <v>664</v>
      </c>
      <c r="D54" s="139">
        <v>3042</v>
      </c>
      <c r="E54" s="413">
        <v>3367</v>
      </c>
      <c r="F54" s="413"/>
      <c r="G54" s="413"/>
      <c r="H54" s="413">
        <v>16161</v>
      </c>
      <c r="I54" s="414"/>
    </row>
    <row r="55" spans="2:9" ht="31.5" customHeight="1">
      <c r="B55" s="246">
        <v>46</v>
      </c>
      <c r="C55" s="138" t="s">
        <v>665</v>
      </c>
      <c r="D55" s="139">
        <v>3043</v>
      </c>
      <c r="E55" s="413"/>
      <c r="F55" s="413"/>
      <c r="G55" s="413"/>
      <c r="H55" s="413"/>
      <c r="I55" s="414"/>
    </row>
    <row r="56" spans="2:9" ht="31.5" customHeight="1">
      <c r="B56" s="157">
        <v>47</v>
      </c>
      <c r="C56" s="138" t="s">
        <v>693</v>
      </c>
      <c r="D56" s="139">
        <v>3044</v>
      </c>
      <c r="E56" s="413">
        <v>2435</v>
      </c>
      <c r="F56" s="413">
        <v>500</v>
      </c>
      <c r="G56" s="413">
        <v>500</v>
      </c>
      <c r="H56" s="413">
        <v>5802</v>
      </c>
      <c r="I56" s="414">
        <f>(H56/G56)</f>
        <v>11.604</v>
      </c>
    </row>
    <row r="57" spans="2:9" ht="31.5" customHeight="1">
      <c r="B57" s="144">
        <v>48</v>
      </c>
      <c r="C57" s="138" t="s">
        <v>694</v>
      </c>
      <c r="D57" s="139">
        <v>3045</v>
      </c>
      <c r="E57" s="413"/>
      <c r="F57" s="413"/>
      <c r="G57" s="413"/>
      <c r="H57" s="413"/>
      <c r="I57" s="414"/>
    </row>
    <row r="58" spans="2:9" ht="31.5" customHeight="1">
      <c r="B58" s="144">
        <v>49</v>
      </c>
      <c r="C58" s="138" t="s">
        <v>197</v>
      </c>
      <c r="D58" s="139">
        <v>3046</v>
      </c>
      <c r="E58" s="415"/>
      <c r="F58" s="415"/>
      <c r="G58" s="415"/>
      <c r="H58" s="415"/>
      <c r="I58" s="414"/>
    </row>
    <row r="59" spans="2:9" ht="31.5" customHeight="1" thickBot="1">
      <c r="B59" s="145">
        <v>50</v>
      </c>
      <c r="C59" s="141" t="s">
        <v>666</v>
      </c>
      <c r="D59" s="142">
        <v>3047</v>
      </c>
      <c r="E59" s="416">
        <v>5802</v>
      </c>
      <c r="F59" s="416">
        <v>500</v>
      </c>
      <c r="G59" s="416">
        <v>500</v>
      </c>
      <c r="H59" s="416">
        <v>21963</v>
      </c>
      <c r="I59" s="417">
        <f>(H59/G59)</f>
        <v>43.926</v>
      </c>
    </row>
    <row r="62" spans="2:12" ht="23.25">
      <c r="B62" s="511" t="s">
        <v>884</v>
      </c>
      <c r="C62" s="511"/>
      <c r="D62" s="459"/>
      <c r="E62" s="459"/>
      <c r="F62" s="459"/>
      <c r="G62" s="513" t="s">
        <v>667</v>
      </c>
      <c r="H62" s="513"/>
      <c r="I62" s="513"/>
      <c r="J62" s="512"/>
      <c r="K62" s="512"/>
      <c r="L62" s="512"/>
    </row>
    <row r="63" spans="2:9" ht="23.25">
      <c r="B63" s="459"/>
      <c r="C63" s="459"/>
      <c r="D63" s="459"/>
      <c r="E63" s="460" t="s">
        <v>631</v>
      </c>
      <c r="F63" s="459"/>
      <c r="G63" s="459"/>
      <c r="H63" s="459"/>
      <c r="I63" s="459"/>
    </row>
  </sheetData>
  <sheetProtection/>
  <mergeCells count="12">
    <mergeCell ref="B5:I5"/>
    <mergeCell ref="B6:I6"/>
    <mergeCell ref="B8:B9"/>
    <mergeCell ref="C8:C9"/>
    <mergeCell ref="E8:E9"/>
    <mergeCell ref="F8:F9"/>
    <mergeCell ref="G8:H8"/>
    <mergeCell ref="I8:I9"/>
    <mergeCell ref="D8:D9"/>
    <mergeCell ref="B62:C62"/>
    <mergeCell ref="J62:L62"/>
    <mergeCell ref="G62:I62"/>
  </mergeCells>
  <printOptions/>
  <pageMargins left="0.25" right="0.25" top="0.75" bottom="0.75" header="0.3" footer="0.3"/>
  <pageSetup horizontalDpi="600" verticalDpi="600" orientation="portrait" paperSize="9"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1">
      <selection activeCell="D39" sqref="D39"/>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652</v>
      </c>
    </row>
    <row r="2" spans="2:4" ht="15.75">
      <c r="B2" s="1" t="s">
        <v>774</v>
      </c>
      <c r="D2" s="49"/>
    </row>
    <row r="3" spans="2:4" ht="15.75">
      <c r="B3" s="1" t="s">
        <v>775</v>
      </c>
      <c r="D3" s="49"/>
    </row>
    <row r="5" spans="2:9" ht="20.25">
      <c r="B5" s="522" t="s">
        <v>58</v>
      </c>
      <c r="C5" s="522"/>
      <c r="D5" s="522"/>
      <c r="E5" s="522"/>
      <c r="F5" s="522"/>
      <c r="G5" s="522"/>
      <c r="H5" s="522"/>
      <c r="I5" s="1"/>
    </row>
    <row r="6" spans="3:9" ht="19.5" thickBot="1">
      <c r="C6" s="1"/>
      <c r="D6" s="50"/>
      <c r="E6" s="1"/>
      <c r="F6" s="1"/>
      <c r="G6" s="1"/>
      <c r="H6" s="148" t="s">
        <v>4</v>
      </c>
      <c r="I6" s="1"/>
    </row>
    <row r="7" spans="2:24" ht="25.5" customHeight="1">
      <c r="B7" s="523" t="s">
        <v>10</v>
      </c>
      <c r="C7" s="525" t="s">
        <v>26</v>
      </c>
      <c r="D7" s="486" t="s">
        <v>882</v>
      </c>
      <c r="E7" s="486" t="s">
        <v>883</v>
      </c>
      <c r="F7" s="488" t="s">
        <v>890</v>
      </c>
      <c r="G7" s="529"/>
      <c r="H7" s="527" t="s">
        <v>895</v>
      </c>
      <c r="I7" s="530"/>
      <c r="J7" s="531"/>
      <c r="K7" s="530"/>
      <c r="L7" s="531"/>
      <c r="M7" s="530"/>
      <c r="N7" s="531"/>
      <c r="O7" s="530"/>
      <c r="P7" s="531"/>
      <c r="Q7" s="530"/>
      <c r="R7" s="531"/>
      <c r="S7" s="531"/>
      <c r="T7" s="531"/>
      <c r="U7" s="4"/>
      <c r="V7" s="4"/>
      <c r="W7" s="4"/>
      <c r="X7" s="4"/>
    </row>
    <row r="8" spans="2:24" ht="36.75" customHeight="1" thickBot="1">
      <c r="B8" s="524"/>
      <c r="C8" s="526"/>
      <c r="D8" s="487"/>
      <c r="E8" s="487"/>
      <c r="F8" s="176" t="s">
        <v>1</v>
      </c>
      <c r="G8" s="177" t="s">
        <v>67</v>
      </c>
      <c r="H8" s="528"/>
      <c r="I8" s="530"/>
      <c r="J8" s="530"/>
      <c r="K8" s="530"/>
      <c r="L8" s="530"/>
      <c r="M8" s="530"/>
      <c r="N8" s="530"/>
      <c r="O8" s="530"/>
      <c r="P8" s="531"/>
      <c r="Q8" s="530"/>
      <c r="R8" s="531"/>
      <c r="S8" s="531"/>
      <c r="T8" s="531"/>
      <c r="U8" s="4"/>
      <c r="V8" s="4"/>
      <c r="W8" s="4"/>
      <c r="X8" s="4"/>
    </row>
    <row r="9" spans="2:24" s="61" customFormat="1" ht="35.25" customHeight="1">
      <c r="B9" s="178" t="s">
        <v>79</v>
      </c>
      <c r="C9" s="175" t="s">
        <v>135</v>
      </c>
      <c r="D9" s="428">
        <v>10706444</v>
      </c>
      <c r="E9" s="428">
        <v>11298965</v>
      </c>
      <c r="F9" s="428">
        <v>5649482</v>
      </c>
      <c r="G9" s="428">
        <v>5461587</v>
      </c>
      <c r="H9" s="423">
        <f>(G9/F9)</f>
        <v>0.9667411985736037</v>
      </c>
      <c r="I9" s="62"/>
      <c r="J9" s="62"/>
      <c r="K9" s="62"/>
      <c r="L9" s="62"/>
      <c r="M9" s="62"/>
      <c r="N9" s="62"/>
      <c r="O9" s="62"/>
      <c r="P9" s="62"/>
      <c r="Q9" s="62"/>
      <c r="R9" s="62"/>
      <c r="S9" s="62"/>
      <c r="T9" s="62"/>
      <c r="U9" s="62"/>
      <c r="V9" s="62"/>
      <c r="W9" s="62"/>
      <c r="X9" s="62"/>
    </row>
    <row r="10" spans="2:24" s="61" customFormat="1" ht="35.25" customHeight="1">
      <c r="B10" s="179" t="s">
        <v>80</v>
      </c>
      <c r="C10" s="70" t="s">
        <v>198</v>
      </c>
      <c r="D10" s="429">
        <v>14768405</v>
      </c>
      <c r="E10" s="429">
        <v>16118352</v>
      </c>
      <c r="F10" s="429">
        <v>8059176</v>
      </c>
      <c r="G10" s="429">
        <v>7529178</v>
      </c>
      <c r="H10" s="423">
        <f aca="true" t="shared" si="0" ref="H10:H15">(G10/F10)</f>
        <v>0.934236701121802</v>
      </c>
      <c r="I10" s="62"/>
      <c r="J10" s="62"/>
      <c r="K10" s="62"/>
      <c r="L10" s="62"/>
      <c r="M10" s="62"/>
      <c r="N10" s="62"/>
      <c r="O10" s="62"/>
      <c r="P10" s="62"/>
      <c r="Q10" s="62"/>
      <c r="R10" s="62"/>
      <c r="S10" s="62"/>
      <c r="T10" s="62"/>
      <c r="U10" s="62"/>
      <c r="V10" s="62"/>
      <c r="W10" s="62"/>
      <c r="X10" s="62"/>
    </row>
    <row r="11" spans="2:24" s="61" customFormat="1" ht="35.25" customHeight="1">
      <c r="B11" s="179" t="s">
        <v>81</v>
      </c>
      <c r="C11" s="70" t="s">
        <v>199</v>
      </c>
      <c r="D11" s="429">
        <v>17411795</v>
      </c>
      <c r="E11" s="429">
        <v>19003537</v>
      </c>
      <c r="F11" s="429">
        <v>9501768</v>
      </c>
      <c r="G11" s="429">
        <v>8876901</v>
      </c>
      <c r="H11" s="423">
        <f t="shared" si="0"/>
        <v>0.9342367651999081</v>
      </c>
      <c r="I11" s="62"/>
      <c r="J11" s="62"/>
      <c r="K11" s="62"/>
      <c r="L11" s="62"/>
      <c r="M11" s="62"/>
      <c r="N11" s="62"/>
      <c r="O11" s="62"/>
      <c r="P11" s="62"/>
      <c r="Q11" s="62"/>
      <c r="R11" s="62"/>
      <c r="S11" s="62"/>
      <c r="T11" s="62"/>
      <c r="U11" s="62"/>
      <c r="V11" s="62"/>
      <c r="W11" s="62"/>
      <c r="X11" s="62"/>
    </row>
    <row r="12" spans="2:24" s="61" customFormat="1" ht="35.25" customHeight="1">
      <c r="B12" s="179" t="s">
        <v>82</v>
      </c>
      <c r="C12" s="70" t="s">
        <v>206</v>
      </c>
      <c r="D12" s="429">
        <v>28</v>
      </c>
      <c r="E12" s="429">
        <v>27</v>
      </c>
      <c r="F12" s="429">
        <v>27</v>
      </c>
      <c r="G12" s="429">
        <v>27</v>
      </c>
      <c r="H12" s="423">
        <f t="shared" si="0"/>
        <v>1</v>
      </c>
      <c r="I12" s="62"/>
      <c r="J12" s="62"/>
      <c r="K12" s="62"/>
      <c r="L12" s="62"/>
      <c r="M12" s="62"/>
      <c r="N12" s="62"/>
      <c r="O12" s="62"/>
      <c r="P12" s="62"/>
      <c r="Q12" s="62"/>
      <c r="R12" s="62"/>
      <c r="S12" s="62"/>
      <c r="T12" s="62"/>
      <c r="U12" s="62"/>
      <c r="V12" s="62"/>
      <c r="W12" s="62"/>
      <c r="X12" s="62"/>
    </row>
    <row r="13" spans="2:24" s="61" customFormat="1" ht="35.25" customHeight="1">
      <c r="B13" s="179" t="s">
        <v>203</v>
      </c>
      <c r="C13" s="71" t="s">
        <v>200</v>
      </c>
      <c r="D13" s="429">
        <v>26</v>
      </c>
      <c r="E13" s="429">
        <v>26</v>
      </c>
      <c r="F13" s="429">
        <v>26</v>
      </c>
      <c r="G13" s="429">
        <v>26</v>
      </c>
      <c r="H13" s="423">
        <f t="shared" si="0"/>
        <v>1</v>
      </c>
      <c r="I13" s="62"/>
      <c r="J13" s="62"/>
      <c r="K13" s="62"/>
      <c r="L13" s="62"/>
      <c r="M13" s="62"/>
      <c r="N13" s="62"/>
      <c r="O13" s="62"/>
      <c r="P13" s="62"/>
      <c r="Q13" s="62"/>
      <c r="R13" s="62"/>
      <c r="S13" s="62"/>
      <c r="T13" s="62"/>
      <c r="U13" s="62"/>
      <c r="V13" s="62"/>
      <c r="W13" s="62"/>
      <c r="X13" s="62"/>
    </row>
    <row r="14" spans="2:24" s="61" customFormat="1" ht="35.25" customHeight="1">
      <c r="B14" s="179" t="s">
        <v>202</v>
      </c>
      <c r="C14" s="71" t="s">
        <v>201</v>
      </c>
      <c r="D14" s="429">
        <v>2</v>
      </c>
      <c r="E14" s="429">
        <v>1</v>
      </c>
      <c r="F14" s="429">
        <v>1</v>
      </c>
      <c r="G14" s="429">
        <v>1</v>
      </c>
      <c r="H14" s="423">
        <f t="shared" si="0"/>
        <v>1</v>
      </c>
      <c r="I14" s="62"/>
      <c r="J14" s="62"/>
      <c r="K14" s="62"/>
      <c r="L14" s="62"/>
      <c r="M14" s="62"/>
      <c r="N14" s="62"/>
      <c r="O14" s="62"/>
      <c r="P14" s="62"/>
      <c r="Q14" s="62"/>
      <c r="R14" s="62"/>
      <c r="S14" s="62"/>
      <c r="T14" s="62"/>
      <c r="U14" s="62"/>
      <c r="V14" s="62"/>
      <c r="W14" s="62"/>
      <c r="X14" s="62"/>
    </row>
    <row r="15" spans="2:24" s="61" customFormat="1" ht="35.25" customHeight="1">
      <c r="B15" s="179" t="s">
        <v>174</v>
      </c>
      <c r="C15" s="72" t="s">
        <v>27</v>
      </c>
      <c r="D15" s="429"/>
      <c r="E15" s="429">
        <v>150000</v>
      </c>
      <c r="F15" s="429">
        <v>75000</v>
      </c>
      <c r="G15" s="429">
        <v>79374</v>
      </c>
      <c r="H15" s="423">
        <f t="shared" si="0"/>
        <v>1.05832</v>
      </c>
      <c r="I15" s="62"/>
      <c r="J15" s="62"/>
      <c r="K15" s="62"/>
      <c r="L15" s="62"/>
      <c r="M15" s="62"/>
      <c r="N15" s="62"/>
      <c r="O15" s="62"/>
      <c r="P15" s="62"/>
      <c r="Q15" s="62"/>
      <c r="R15" s="62"/>
      <c r="S15" s="62"/>
      <c r="T15" s="62"/>
      <c r="U15" s="62"/>
      <c r="V15" s="62"/>
      <c r="W15" s="62"/>
      <c r="X15" s="62"/>
    </row>
    <row r="16" spans="2:24" s="61" customFormat="1" ht="35.25" customHeight="1">
      <c r="B16" s="179" t="s">
        <v>175</v>
      </c>
      <c r="C16" s="72" t="s">
        <v>124</v>
      </c>
      <c r="D16" s="390"/>
      <c r="E16" s="425"/>
      <c r="F16" s="424"/>
      <c r="G16" s="424"/>
      <c r="H16" s="389"/>
      <c r="I16" s="62"/>
      <c r="J16" s="62"/>
      <c r="K16" s="62"/>
      <c r="L16" s="62"/>
      <c r="M16" s="62"/>
      <c r="N16" s="62"/>
      <c r="O16" s="62"/>
      <c r="P16" s="62"/>
      <c r="Q16" s="62"/>
      <c r="R16" s="62"/>
      <c r="S16" s="62"/>
      <c r="T16" s="62"/>
      <c r="U16" s="62"/>
      <c r="V16" s="62"/>
      <c r="W16" s="62"/>
      <c r="X16" s="62"/>
    </row>
    <row r="17" spans="2:24" s="61" customFormat="1" ht="35.25" customHeight="1">
      <c r="B17" s="179" t="s">
        <v>176</v>
      </c>
      <c r="C17" s="72" t="s">
        <v>28</v>
      </c>
      <c r="D17" s="390"/>
      <c r="E17" s="425"/>
      <c r="F17" s="424"/>
      <c r="G17" s="424"/>
      <c r="H17" s="389"/>
      <c r="I17" s="62"/>
      <c r="J17" s="62"/>
      <c r="K17" s="62"/>
      <c r="L17" s="62"/>
      <c r="M17" s="62"/>
      <c r="N17" s="62"/>
      <c r="O17" s="62"/>
      <c r="P17" s="62"/>
      <c r="Q17" s="62"/>
      <c r="R17" s="62"/>
      <c r="S17" s="62"/>
      <c r="T17" s="62"/>
      <c r="U17" s="62"/>
      <c r="V17" s="62"/>
      <c r="W17" s="62"/>
      <c r="X17" s="62"/>
    </row>
    <row r="18" spans="2:24" s="61" customFormat="1" ht="35.25" customHeight="1">
      <c r="B18" s="179" t="s">
        <v>177</v>
      </c>
      <c r="C18" s="72" t="s">
        <v>125</v>
      </c>
      <c r="D18" s="390"/>
      <c r="E18" s="425"/>
      <c r="F18" s="424"/>
      <c r="G18" s="424"/>
      <c r="H18" s="389"/>
      <c r="I18" s="62"/>
      <c r="J18" s="62"/>
      <c r="K18" s="62"/>
      <c r="L18" s="62"/>
      <c r="M18" s="62"/>
      <c r="N18" s="62"/>
      <c r="O18" s="62"/>
      <c r="P18" s="62"/>
      <c r="Q18" s="62"/>
      <c r="R18" s="62"/>
      <c r="S18" s="62"/>
      <c r="T18" s="62"/>
      <c r="U18" s="62"/>
      <c r="V18" s="62"/>
      <c r="W18" s="62"/>
      <c r="X18" s="62"/>
    </row>
    <row r="19" spans="2:24" s="61" customFormat="1" ht="35.25" customHeight="1">
      <c r="B19" s="179" t="s">
        <v>178</v>
      </c>
      <c r="C19" s="73" t="s">
        <v>29</v>
      </c>
      <c r="D19" s="390"/>
      <c r="E19" s="425"/>
      <c r="F19" s="424"/>
      <c r="G19" s="424"/>
      <c r="H19" s="389"/>
      <c r="I19" s="62"/>
      <c r="J19" s="62"/>
      <c r="K19" s="62"/>
      <c r="L19" s="62"/>
      <c r="M19" s="62"/>
      <c r="N19" s="62"/>
      <c r="O19" s="62"/>
      <c r="P19" s="62"/>
      <c r="Q19" s="62"/>
      <c r="R19" s="62"/>
      <c r="S19" s="62"/>
      <c r="T19" s="62"/>
      <c r="U19" s="62"/>
      <c r="V19" s="62"/>
      <c r="W19" s="62"/>
      <c r="X19" s="62"/>
    </row>
    <row r="20" spans="2:24" s="61" customFormat="1" ht="35.25" customHeight="1">
      <c r="B20" s="179" t="s">
        <v>179</v>
      </c>
      <c r="C20" s="77" t="s">
        <v>126</v>
      </c>
      <c r="D20" s="388"/>
      <c r="E20" s="426"/>
      <c r="F20" s="424"/>
      <c r="G20" s="424"/>
      <c r="H20" s="389"/>
      <c r="I20" s="62"/>
      <c r="J20" s="62"/>
      <c r="K20" s="62"/>
      <c r="L20" s="62"/>
      <c r="M20" s="62"/>
      <c r="N20" s="62"/>
      <c r="O20" s="62"/>
      <c r="P20" s="62"/>
      <c r="Q20" s="62"/>
      <c r="R20" s="62"/>
      <c r="S20" s="62"/>
      <c r="T20" s="62"/>
      <c r="U20" s="62"/>
      <c r="V20" s="62"/>
      <c r="W20" s="62"/>
      <c r="X20" s="62"/>
    </row>
    <row r="21" spans="2:24" s="61" customFormat="1" ht="35.25" customHeight="1">
      <c r="B21" s="179" t="s">
        <v>180</v>
      </c>
      <c r="C21" s="73" t="s">
        <v>30</v>
      </c>
      <c r="D21" s="388"/>
      <c r="E21" s="426"/>
      <c r="F21" s="424"/>
      <c r="G21" s="424"/>
      <c r="H21" s="389"/>
      <c r="I21" s="62"/>
      <c r="J21" s="62"/>
      <c r="K21" s="62"/>
      <c r="L21" s="62"/>
      <c r="M21" s="62"/>
      <c r="N21" s="62"/>
      <c r="O21" s="62"/>
      <c r="P21" s="62"/>
      <c r="Q21" s="62"/>
      <c r="R21" s="62"/>
      <c r="S21" s="62"/>
      <c r="T21" s="62"/>
      <c r="U21" s="62"/>
      <c r="V21" s="62"/>
      <c r="W21" s="62"/>
      <c r="X21" s="62"/>
    </row>
    <row r="22" spans="2:24" s="61" customFormat="1" ht="35.25" customHeight="1">
      <c r="B22" s="179" t="s">
        <v>181</v>
      </c>
      <c r="C22" s="72" t="s">
        <v>127</v>
      </c>
      <c r="D22" s="388"/>
      <c r="E22" s="426"/>
      <c r="F22" s="424"/>
      <c r="G22" s="424"/>
      <c r="H22" s="389"/>
      <c r="I22" s="62"/>
      <c r="J22" s="62"/>
      <c r="K22" s="62"/>
      <c r="L22" s="62"/>
      <c r="M22" s="62"/>
      <c r="N22" s="62"/>
      <c r="O22" s="62"/>
      <c r="P22" s="62"/>
      <c r="Q22" s="62"/>
      <c r="R22" s="62"/>
      <c r="S22" s="62"/>
      <c r="T22" s="62"/>
      <c r="U22" s="62"/>
      <c r="V22" s="62"/>
      <c r="W22" s="62"/>
      <c r="X22" s="62"/>
    </row>
    <row r="23" spans="2:24" s="61" customFormat="1" ht="35.25" customHeight="1">
      <c r="B23" s="179" t="s">
        <v>182</v>
      </c>
      <c r="C23" s="73" t="s">
        <v>137</v>
      </c>
      <c r="D23" s="388"/>
      <c r="E23" s="426"/>
      <c r="F23" s="424"/>
      <c r="G23" s="424"/>
      <c r="H23" s="389"/>
      <c r="I23" s="62"/>
      <c r="J23" s="62"/>
      <c r="K23" s="62"/>
      <c r="L23" s="62"/>
      <c r="M23" s="62"/>
      <c r="N23" s="62"/>
      <c r="O23" s="62"/>
      <c r="P23" s="62"/>
      <c r="Q23" s="62"/>
      <c r="R23" s="62"/>
      <c r="S23" s="62"/>
      <c r="T23" s="62"/>
      <c r="U23" s="62"/>
      <c r="V23" s="62"/>
      <c r="W23" s="62"/>
      <c r="X23" s="62"/>
    </row>
    <row r="24" spans="2:24" s="61" customFormat="1" ht="35.25" customHeight="1">
      <c r="B24" s="179" t="s">
        <v>99</v>
      </c>
      <c r="C24" s="73" t="s">
        <v>136</v>
      </c>
      <c r="D24" s="388"/>
      <c r="E24" s="426"/>
      <c r="F24" s="424"/>
      <c r="G24" s="424"/>
      <c r="H24" s="389"/>
      <c r="I24" s="62"/>
      <c r="J24" s="62"/>
      <c r="K24" s="62"/>
      <c r="L24" s="62"/>
      <c r="M24" s="62"/>
      <c r="N24" s="62"/>
      <c r="O24" s="62"/>
      <c r="P24" s="62"/>
      <c r="Q24" s="62"/>
      <c r="R24" s="62"/>
      <c r="S24" s="62"/>
      <c r="T24" s="62"/>
      <c r="U24" s="62"/>
      <c r="V24" s="62"/>
      <c r="W24" s="62"/>
      <c r="X24" s="62"/>
    </row>
    <row r="25" spans="2:24" s="61" customFormat="1" ht="35.25" customHeight="1">
      <c r="B25" s="179" t="s">
        <v>183</v>
      </c>
      <c r="C25" s="73" t="s">
        <v>128</v>
      </c>
      <c r="D25" s="388"/>
      <c r="E25" s="426"/>
      <c r="F25" s="424"/>
      <c r="G25" s="424"/>
      <c r="H25" s="389"/>
      <c r="I25" s="62"/>
      <c r="J25" s="62"/>
      <c r="K25" s="62"/>
      <c r="L25" s="62"/>
      <c r="M25" s="62"/>
      <c r="N25" s="62"/>
      <c r="O25" s="62"/>
      <c r="P25" s="62"/>
      <c r="Q25" s="62"/>
      <c r="R25" s="62"/>
      <c r="S25" s="62"/>
      <c r="T25" s="62"/>
      <c r="U25" s="62"/>
      <c r="V25" s="62"/>
      <c r="W25" s="62"/>
      <c r="X25" s="62"/>
    </row>
    <row r="26" spans="2:24" s="61" customFormat="1" ht="35.25" customHeight="1">
      <c r="B26" s="179" t="s">
        <v>184</v>
      </c>
      <c r="C26" s="73" t="s">
        <v>129</v>
      </c>
      <c r="D26" s="388"/>
      <c r="E26" s="426"/>
      <c r="F26" s="424"/>
      <c r="G26" s="424"/>
      <c r="H26" s="389"/>
      <c r="I26" s="62"/>
      <c r="J26" s="62"/>
      <c r="K26" s="62"/>
      <c r="L26" s="62"/>
      <c r="M26" s="62"/>
      <c r="N26" s="62"/>
      <c r="O26" s="62"/>
      <c r="P26" s="62"/>
      <c r="Q26" s="62"/>
      <c r="R26" s="62"/>
      <c r="S26" s="62"/>
      <c r="T26" s="62"/>
      <c r="U26" s="62"/>
      <c r="V26" s="62"/>
      <c r="W26" s="62"/>
      <c r="X26" s="62"/>
    </row>
    <row r="27" spans="2:24" s="61" customFormat="1" ht="35.25" customHeight="1">
      <c r="B27" s="179" t="s">
        <v>185</v>
      </c>
      <c r="C27" s="73" t="s">
        <v>130</v>
      </c>
      <c r="D27" s="430">
        <v>208851</v>
      </c>
      <c r="E27" s="430">
        <v>192360</v>
      </c>
      <c r="F27" s="429">
        <v>78090</v>
      </c>
      <c r="G27" s="429">
        <v>79115</v>
      </c>
      <c r="H27" s="389">
        <f>(G27/F27)</f>
        <v>1.0131258803944168</v>
      </c>
      <c r="I27" s="62"/>
      <c r="J27" s="62"/>
      <c r="K27" s="62"/>
      <c r="L27" s="62"/>
      <c r="M27" s="62"/>
      <c r="N27" s="62"/>
      <c r="O27" s="62"/>
      <c r="P27" s="62"/>
      <c r="Q27" s="62"/>
      <c r="R27" s="62"/>
      <c r="S27" s="62"/>
      <c r="T27" s="62"/>
      <c r="U27" s="62"/>
      <c r="V27" s="62"/>
      <c r="W27" s="62"/>
      <c r="X27" s="62"/>
    </row>
    <row r="28" spans="2:24" s="61" customFormat="1" ht="35.25" customHeight="1">
      <c r="B28" s="179" t="s">
        <v>186</v>
      </c>
      <c r="C28" s="73" t="s">
        <v>131</v>
      </c>
      <c r="D28" s="430">
        <v>3</v>
      </c>
      <c r="E28" s="430">
        <v>3</v>
      </c>
      <c r="F28" s="429">
        <v>3</v>
      </c>
      <c r="G28" s="429">
        <v>3</v>
      </c>
      <c r="H28" s="389">
        <f aca="true" t="shared" si="1" ref="H28:H38">(G28/F28)</f>
        <v>1</v>
      </c>
      <c r="I28" s="62"/>
      <c r="J28" s="62"/>
      <c r="K28" s="62"/>
      <c r="L28" s="62"/>
      <c r="M28" s="62"/>
      <c r="N28" s="62"/>
      <c r="O28" s="62"/>
      <c r="P28" s="62"/>
      <c r="Q28" s="62"/>
      <c r="R28" s="62"/>
      <c r="S28" s="62"/>
      <c r="T28" s="62"/>
      <c r="U28" s="62"/>
      <c r="V28" s="62"/>
      <c r="W28" s="62"/>
      <c r="X28" s="62"/>
    </row>
    <row r="29" spans="2:24" s="61" customFormat="1" ht="35.25" customHeight="1">
      <c r="B29" s="179" t="s">
        <v>187</v>
      </c>
      <c r="C29" s="73" t="s">
        <v>31</v>
      </c>
      <c r="D29" s="430">
        <v>302752</v>
      </c>
      <c r="E29" s="430">
        <v>300000</v>
      </c>
      <c r="F29" s="429">
        <v>150000</v>
      </c>
      <c r="G29" s="429">
        <v>142839</v>
      </c>
      <c r="H29" s="389">
        <f t="shared" si="1"/>
        <v>0.95226</v>
      </c>
      <c r="I29" s="62"/>
      <c r="J29" s="62"/>
      <c r="K29" s="62"/>
      <c r="L29" s="62"/>
      <c r="M29" s="62"/>
      <c r="N29" s="62"/>
      <c r="O29" s="62"/>
      <c r="P29" s="62"/>
      <c r="Q29" s="62"/>
      <c r="R29" s="62"/>
      <c r="S29" s="62"/>
      <c r="T29" s="62"/>
      <c r="U29" s="62"/>
      <c r="V29" s="62"/>
      <c r="W29" s="62"/>
      <c r="X29" s="62"/>
    </row>
    <row r="30" spans="2:24" s="61" customFormat="1" ht="35.25" customHeight="1">
      <c r="B30" s="179" t="s">
        <v>188</v>
      </c>
      <c r="C30" s="73" t="s">
        <v>132</v>
      </c>
      <c r="D30" s="430"/>
      <c r="E30" s="430"/>
      <c r="F30" s="429"/>
      <c r="G30" s="429"/>
      <c r="H30" s="389"/>
      <c r="I30" s="62"/>
      <c r="J30" s="62"/>
      <c r="K30" s="62"/>
      <c r="L30" s="62"/>
      <c r="M30" s="62"/>
      <c r="N30" s="62"/>
      <c r="O30" s="62"/>
      <c r="P30" s="62"/>
      <c r="Q30" s="62"/>
      <c r="R30" s="62"/>
      <c r="S30" s="62"/>
      <c r="T30" s="62"/>
      <c r="U30" s="62"/>
      <c r="V30" s="62"/>
      <c r="W30" s="62"/>
      <c r="X30" s="62"/>
    </row>
    <row r="31" spans="2:24" s="68" customFormat="1" ht="35.25" customHeight="1">
      <c r="B31" s="179" t="s">
        <v>189</v>
      </c>
      <c r="C31" s="74" t="s">
        <v>133</v>
      </c>
      <c r="D31" s="430">
        <v>72510</v>
      </c>
      <c r="E31" s="430">
        <v>82000</v>
      </c>
      <c r="F31" s="429">
        <v>41000</v>
      </c>
      <c r="G31" s="429">
        <v>39837</v>
      </c>
      <c r="H31" s="389">
        <f t="shared" si="1"/>
        <v>0.9716341463414634</v>
      </c>
      <c r="I31" s="75"/>
      <c r="J31" s="75"/>
      <c r="K31" s="75"/>
      <c r="L31" s="75"/>
      <c r="M31" s="75"/>
      <c r="N31" s="75"/>
      <c r="O31" s="75"/>
      <c r="P31" s="75"/>
      <c r="Q31" s="75"/>
      <c r="R31" s="75"/>
      <c r="S31" s="75"/>
      <c r="T31" s="75"/>
      <c r="U31" s="75"/>
      <c r="V31" s="75"/>
      <c r="W31" s="75"/>
      <c r="X31" s="75"/>
    </row>
    <row r="32" spans="2:24" s="61" customFormat="1" ht="35.25" customHeight="1">
      <c r="B32" s="179" t="s">
        <v>190</v>
      </c>
      <c r="C32" s="73" t="s">
        <v>32</v>
      </c>
      <c r="D32" s="430"/>
      <c r="E32" s="430">
        <v>250000</v>
      </c>
      <c r="F32" s="429">
        <v>125000</v>
      </c>
      <c r="G32" s="429"/>
      <c r="H32" s="389">
        <f t="shared" si="1"/>
        <v>0</v>
      </c>
      <c r="I32" s="62"/>
      <c r="J32" s="62"/>
      <c r="K32" s="62"/>
      <c r="L32" s="62"/>
      <c r="M32" s="62"/>
      <c r="N32" s="62"/>
      <c r="O32" s="62"/>
      <c r="P32" s="62"/>
      <c r="Q32" s="62"/>
      <c r="R32" s="62"/>
      <c r="S32" s="62"/>
      <c r="T32" s="62"/>
      <c r="U32" s="62"/>
      <c r="V32" s="62"/>
      <c r="W32" s="62"/>
      <c r="X32" s="62"/>
    </row>
    <row r="33" spans="2:24" s="61" customFormat="1" ht="35.25" customHeight="1">
      <c r="B33" s="179" t="s">
        <v>191</v>
      </c>
      <c r="C33" s="73" t="s">
        <v>68</v>
      </c>
      <c r="D33" s="430"/>
      <c r="E33" s="430">
        <v>2</v>
      </c>
      <c r="F33" s="429"/>
      <c r="G33" s="429"/>
      <c r="H33" s="389"/>
      <c r="I33" s="62"/>
      <c r="J33" s="62"/>
      <c r="K33" s="62"/>
      <c r="L33" s="62"/>
      <c r="M33" s="62"/>
      <c r="N33" s="62"/>
      <c r="O33" s="62"/>
      <c r="P33" s="62"/>
      <c r="Q33" s="62"/>
      <c r="R33" s="62"/>
      <c r="S33" s="62"/>
      <c r="T33" s="62"/>
      <c r="U33" s="62"/>
      <c r="V33" s="62"/>
      <c r="W33" s="62"/>
      <c r="X33" s="62"/>
    </row>
    <row r="34" spans="2:24" s="61" customFormat="1" ht="35.25" customHeight="1">
      <c r="B34" s="179" t="s">
        <v>100</v>
      </c>
      <c r="C34" s="73" t="s">
        <v>33</v>
      </c>
      <c r="D34" s="430"/>
      <c r="E34" s="430"/>
      <c r="F34" s="429"/>
      <c r="G34" s="429"/>
      <c r="H34" s="389"/>
      <c r="I34" s="62"/>
      <c r="J34" s="62"/>
      <c r="K34" s="62"/>
      <c r="L34" s="62"/>
      <c r="M34" s="62"/>
      <c r="N34" s="62"/>
      <c r="O34" s="62"/>
      <c r="P34" s="62"/>
      <c r="Q34" s="62"/>
      <c r="R34" s="62"/>
      <c r="S34" s="62"/>
      <c r="T34" s="62"/>
      <c r="U34" s="62"/>
      <c r="V34" s="62"/>
      <c r="W34" s="62"/>
      <c r="X34" s="62"/>
    </row>
    <row r="35" spans="2:24" s="61" customFormat="1" ht="35.25" customHeight="1">
      <c r="B35" s="179" t="s">
        <v>192</v>
      </c>
      <c r="C35" s="73" t="s">
        <v>68</v>
      </c>
      <c r="D35" s="430"/>
      <c r="E35" s="430"/>
      <c r="F35" s="429"/>
      <c r="G35" s="429"/>
      <c r="H35" s="389"/>
      <c r="I35" s="62"/>
      <c r="J35" s="62"/>
      <c r="K35" s="62"/>
      <c r="L35" s="62"/>
      <c r="M35" s="62"/>
      <c r="N35" s="62"/>
      <c r="O35" s="62"/>
      <c r="P35" s="62"/>
      <c r="Q35" s="62"/>
      <c r="R35" s="62"/>
      <c r="S35" s="62"/>
      <c r="T35" s="62"/>
      <c r="U35" s="62"/>
      <c r="V35" s="62"/>
      <c r="W35" s="62"/>
      <c r="X35" s="62"/>
    </row>
    <row r="36" spans="2:24" s="61" customFormat="1" ht="35.25" customHeight="1">
      <c r="B36" s="179" t="s">
        <v>193</v>
      </c>
      <c r="C36" s="73" t="s">
        <v>34</v>
      </c>
      <c r="D36" s="430"/>
      <c r="E36" s="430"/>
      <c r="F36" s="429"/>
      <c r="G36" s="429"/>
      <c r="H36" s="389"/>
      <c r="I36" s="62"/>
      <c r="J36" s="62"/>
      <c r="K36" s="62"/>
      <c r="L36" s="62"/>
      <c r="M36" s="62"/>
      <c r="N36" s="62"/>
      <c r="O36" s="62"/>
      <c r="P36" s="62"/>
      <c r="Q36" s="62"/>
      <c r="R36" s="62"/>
      <c r="S36" s="62"/>
      <c r="T36" s="62"/>
      <c r="U36" s="62"/>
      <c r="V36" s="62"/>
      <c r="W36" s="62"/>
      <c r="X36" s="62"/>
    </row>
    <row r="37" spans="2:24" s="61" customFormat="1" ht="35.25" customHeight="1">
      <c r="B37" s="179" t="s">
        <v>194</v>
      </c>
      <c r="C37" s="73" t="s">
        <v>35</v>
      </c>
      <c r="D37" s="430">
        <v>91072</v>
      </c>
      <c r="E37" s="430">
        <v>100000</v>
      </c>
      <c r="F37" s="429">
        <v>50000</v>
      </c>
      <c r="G37" s="429">
        <v>345690</v>
      </c>
      <c r="H37" s="389">
        <f t="shared" si="1"/>
        <v>6.9138</v>
      </c>
      <c r="I37" s="62"/>
      <c r="J37" s="62"/>
      <c r="K37" s="62"/>
      <c r="L37" s="62"/>
      <c r="M37" s="62"/>
      <c r="N37" s="62"/>
      <c r="O37" s="62"/>
      <c r="P37" s="62"/>
      <c r="Q37" s="62"/>
      <c r="R37" s="62"/>
      <c r="S37" s="62"/>
      <c r="T37" s="62"/>
      <c r="U37" s="62"/>
      <c r="V37" s="62"/>
      <c r="W37" s="62"/>
      <c r="X37" s="62"/>
    </row>
    <row r="38" spans="2:24" s="61" customFormat="1" ht="35.25" customHeight="1">
      <c r="B38" s="179" t="s">
        <v>195</v>
      </c>
      <c r="C38" s="73" t="s">
        <v>36</v>
      </c>
      <c r="D38" s="430">
        <v>175294</v>
      </c>
      <c r="E38" s="430">
        <v>175644</v>
      </c>
      <c r="F38" s="429">
        <v>87822</v>
      </c>
      <c r="G38" s="429">
        <v>87458</v>
      </c>
      <c r="H38" s="389">
        <f t="shared" si="1"/>
        <v>0.9958552526701737</v>
      </c>
      <c r="I38" s="62"/>
      <c r="J38" s="62"/>
      <c r="K38" s="62"/>
      <c r="L38" s="62"/>
      <c r="M38" s="62"/>
      <c r="N38" s="62"/>
      <c r="O38" s="62"/>
      <c r="P38" s="62"/>
      <c r="Q38" s="62"/>
      <c r="R38" s="62"/>
      <c r="S38" s="62"/>
      <c r="T38" s="62"/>
      <c r="U38" s="62"/>
      <c r="V38" s="62"/>
      <c r="W38" s="62"/>
      <c r="X38" s="62"/>
    </row>
    <row r="39" spans="2:24" s="61" customFormat="1" ht="35.25" customHeight="1" thickBot="1">
      <c r="B39" s="180" t="s">
        <v>101</v>
      </c>
      <c r="C39" s="181" t="s">
        <v>37</v>
      </c>
      <c r="D39" s="431">
        <v>26062</v>
      </c>
      <c r="E39" s="431">
        <v>40000</v>
      </c>
      <c r="F39" s="432"/>
      <c r="G39" s="432"/>
      <c r="H39" s="427"/>
      <c r="I39" s="62"/>
      <c r="J39" s="62"/>
      <c r="K39" s="62"/>
      <c r="L39" s="62"/>
      <c r="M39" s="62"/>
      <c r="N39" s="62"/>
      <c r="O39" s="62"/>
      <c r="P39" s="62"/>
      <c r="Q39" s="62"/>
      <c r="R39" s="62"/>
      <c r="S39" s="62"/>
      <c r="T39" s="62"/>
      <c r="U39" s="62"/>
      <c r="V39" s="62"/>
      <c r="W39" s="62"/>
      <c r="X39" s="62"/>
    </row>
    <row r="40" spans="2:24" s="61" customFormat="1" ht="18.75">
      <c r="B40" s="65"/>
      <c r="C40" s="64"/>
      <c r="D40" s="76"/>
      <c r="E40" s="64"/>
      <c r="F40" s="65"/>
      <c r="G40" s="65"/>
      <c r="H40" s="65"/>
      <c r="I40" s="62"/>
      <c r="J40" s="62"/>
      <c r="K40" s="62"/>
      <c r="L40" s="62"/>
      <c r="M40" s="62"/>
      <c r="N40" s="62"/>
      <c r="O40" s="62"/>
      <c r="P40" s="62"/>
      <c r="Q40" s="62"/>
      <c r="R40" s="62"/>
      <c r="S40" s="62"/>
      <c r="T40" s="62"/>
      <c r="U40" s="62"/>
      <c r="V40" s="62"/>
      <c r="W40" s="62"/>
      <c r="X40" s="62"/>
    </row>
    <row r="41" spans="2:24" s="61" customFormat="1" ht="18.75">
      <c r="B41" s="65"/>
      <c r="C41" s="64" t="s">
        <v>207</v>
      </c>
      <c r="D41" s="76"/>
      <c r="E41" s="64"/>
      <c r="F41" s="65"/>
      <c r="G41" s="65"/>
      <c r="H41" s="65"/>
      <c r="I41" s="62"/>
      <c r="J41" s="62"/>
      <c r="K41" s="62"/>
      <c r="L41" s="62"/>
      <c r="M41" s="62"/>
      <c r="N41" s="62"/>
      <c r="O41" s="62"/>
      <c r="P41" s="62"/>
      <c r="Q41" s="62"/>
      <c r="R41" s="62"/>
      <c r="S41" s="62"/>
      <c r="T41" s="62"/>
      <c r="U41" s="62"/>
      <c r="V41" s="62"/>
      <c r="W41" s="62"/>
      <c r="X41" s="62"/>
    </row>
    <row r="42" spans="2:24" s="61" customFormat="1" ht="27" customHeight="1">
      <c r="B42" s="65"/>
      <c r="C42" s="521" t="s">
        <v>208</v>
      </c>
      <c r="D42" s="521"/>
      <c r="E42" s="521"/>
      <c r="F42" s="521"/>
      <c r="G42" s="65"/>
      <c r="H42" s="65"/>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20" t="s">
        <v>884</v>
      </c>
      <c r="C44" s="520"/>
      <c r="D44" s="22"/>
      <c r="E44" s="512" t="s">
        <v>668</v>
      </c>
      <c r="F44" s="512"/>
      <c r="G44" s="512"/>
      <c r="H44" s="512"/>
      <c r="I44" s="113"/>
      <c r="J44" s="4"/>
      <c r="K44" s="4"/>
      <c r="L44" s="4"/>
      <c r="M44" s="4"/>
      <c r="N44" s="4"/>
      <c r="O44" s="4"/>
      <c r="P44" s="4"/>
      <c r="Q44" s="4"/>
      <c r="R44" s="4"/>
      <c r="S44" s="4"/>
      <c r="T44" s="4"/>
      <c r="U44" s="4"/>
      <c r="V44" s="4"/>
      <c r="W44" s="4"/>
      <c r="X44" s="4"/>
    </row>
    <row r="45" spans="2:24" ht="24" customHeight="1">
      <c r="B45" s="22"/>
      <c r="C45" s="22"/>
      <c r="D45" s="113" t="s">
        <v>631</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horizontalDpi="600" verticalDpi="600" orientation="portrait" paperSize="8" scale="69"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
      <selection activeCell="C33" sqref="C33"/>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651</v>
      </c>
    </row>
    <row r="3" spans="2:8" s="12" customFormat="1" ht="15.75">
      <c r="B3" s="12" t="s">
        <v>774</v>
      </c>
      <c r="F3" s="46"/>
      <c r="G3" s="46"/>
      <c r="H3" s="46"/>
    </row>
    <row r="4" spans="2:8" s="12" customFormat="1" ht="15.75">
      <c r="B4" s="12" t="s">
        <v>775</v>
      </c>
      <c r="F4" s="46"/>
      <c r="G4" s="46"/>
      <c r="H4" s="46"/>
    </row>
    <row r="7" spans="2:8" ht="18.75">
      <c r="B7" s="532" t="s">
        <v>59</v>
      </c>
      <c r="C7" s="532"/>
      <c r="D7" s="532"/>
      <c r="E7" s="532"/>
      <c r="F7" s="532"/>
      <c r="G7" s="47"/>
      <c r="H7" s="47"/>
    </row>
    <row r="8" spans="3:7" ht="16.5" customHeight="1" thickBot="1">
      <c r="C8" s="20"/>
      <c r="D8" s="20"/>
      <c r="E8" s="20"/>
      <c r="F8" s="20"/>
      <c r="G8" s="19"/>
    </row>
    <row r="9" spans="2:18" ht="25.5" customHeight="1">
      <c r="B9" s="516" t="s">
        <v>10</v>
      </c>
      <c r="C9" s="518" t="s">
        <v>204</v>
      </c>
      <c r="D9" s="505" t="s">
        <v>151</v>
      </c>
      <c r="E9" s="505" t="s">
        <v>150</v>
      </c>
      <c r="F9" s="535" t="s">
        <v>658</v>
      </c>
      <c r="G9" s="45"/>
      <c r="H9" s="45"/>
      <c r="I9" s="530"/>
      <c r="J9" s="531"/>
      <c r="K9" s="530"/>
      <c r="L9" s="531"/>
      <c r="M9" s="530"/>
      <c r="N9" s="531"/>
      <c r="O9" s="530"/>
      <c r="P9" s="531"/>
      <c r="Q9" s="531"/>
      <c r="R9" s="531"/>
    </row>
    <row r="10" spans="2:18" ht="36.75" customHeight="1" thickBot="1">
      <c r="B10" s="517"/>
      <c r="C10" s="534"/>
      <c r="D10" s="506"/>
      <c r="E10" s="506"/>
      <c r="F10" s="536"/>
      <c r="G10" s="44"/>
      <c r="H10" s="45"/>
      <c r="I10" s="530"/>
      <c r="J10" s="530"/>
      <c r="K10" s="530"/>
      <c r="L10" s="530"/>
      <c r="M10" s="530"/>
      <c r="N10" s="531"/>
      <c r="O10" s="530"/>
      <c r="P10" s="531"/>
      <c r="Q10" s="531"/>
      <c r="R10" s="531"/>
    </row>
    <row r="11" spans="2:18" s="61" customFormat="1" ht="36.75" customHeight="1">
      <c r="B11" s="304"/>
      <c r="C11" s="303" t="s">
        <v>896</v>
      </c>
      <c r="D11" s="305">
        <v>26</v>
      </c>
      <c r="E11" s="305">
        <v>1</v>
      </c>
      <c r="F11" s="306">
        <v>1</v>
      </c>
      <c r="G11" s="78"/>
      <c r="H11" s="78"/>
      <c r="I11" s="79"/>
      <c r="J11" s="79"/>
      <c r="K11" s="79"/>
      <c r="L11" s="79"/>
      <c r="M11" s="79"/>
      <c r="N11" s="65"/>
      <c r="O11" s="79"/>
      <c r="P11" s="65"/>
      <c r="Q11" s="65"/>
      <c r="R11" s="65"/>
    </row>
    <row r="12" spans="2:18" s="61" customFormat="1" ht="18.75">
      <c r="B12" s="307" t="s">
        <v>79</v>
      </c>
      <c r="C12" s="80" t="s">
        <v>38</v>
      </c>
      <c r="D12" s="60"/>
      <c r="E12" s="60"/>
      <c r="F12" s="308"/>
      <c r="G12" s="62"/>
      <c r="H12" s="62"/>
      <c r="I12" s="62"/>
      <c r="J12" s="62"/>
      <c r="K12" s="62"/>
      <c r="L12" s="62"/>
      <c r="M12" s="62"/>
      <c r="N12" s="62"/>
      <c r="O12" s="62"/>
      <c r="P12" s="62"/>
      <c r="Q12" s="62"/>
      <c r="R12" s="62"/>
    </row>
    <row r="13" spans="2:18" s="61" customFormat="1" ht="18.75">
      <c r="B13" s="307" t="s">
        <v>80</v>
      </c>
      <c r="C13" s="81" t="s">
        <v>776</v>
      </c>
      <c r="D13" s="60"/>
      <c r="E13" s="60"/>
      <c r="F13" s="308"/>
      <c r="G13" s="62"/>
      <c r="H13" s="62"/>
      <c r="I13" s="62"/>
      <c r="J13" s="62"/>
      <c r="K13" s="62"/>
      <c r="L13" s="62"/>
      <c r="M13" s="62"/>
      <c r="N13" s="62"/>
      <c r="O13" s="62"/>
      <c r="P13" s="62"/>
      <c r="Q13" s="62"/>
      <c r="R13" s="62"/>
    </row>
    <row r="14" spans="2:18" s="61" customFormat="1" ht="18.75">
      <c r="B14" s="307" t="s">
        <v>81</v>
      </c>
      <c r="C14" s="81" t="s">
        <v>777</v>
      </c>
      <c r="D14" s="60"/>
      <c r="E14" s="60"/>
      <c r="F14" s="308"/>
      <c r="G14" s="62"/>
      <c r="H14" s="62"/>
      <c r="I14" s="62"/>
      <c r="J14" s="62"/>
      <c r="K14" s="62"/>
      <c r="L14" s="62"/>
      <c r="M14" s="62"/>
      <c r="N14" s="62"/>
      <c r="O14" s="62"/>
      <c r="P14" s="62"/>
      <c r="Q14" s="62"/>
      <c r="R14" s="62"/>
    </row>
    <row r="15" spans="2:18" s="61" customFormat="1" ht="18.75">
      <c r="B15" s="307" t="s">
        <v>82</v>
      </c>
      <c r="C15" s="81"/>
      <c r="D15" s="60"/>
      <c r="E15" s="60"/>
      <c r="F15" s="308"/>
      <c r="G15" s="62"/>
      <c r="H15" s="62"/>
      <c r="I15" s="62"/>
      <c r="J15" s="62"/>
      <c r="K15" s="62"/>
      <c r="L15" s="62"/>
      <c r="M15" s="62"/>
      <c r="N15" s="62"/>
      <c r="O15" s="62"/>
      <c r="P15" s="62"/>
      <c r="Q15" s="62"/>
      <c r="R15" s="62"/>
    </row>
    <row r="16" spans="2:18" s="61" customFormat="1" ht="18.75">
      <c r="B16" s="307" t="s">
        <v>83</v>
      </c>
      <c r="C16" s="81"/>
      <c r="D16" s="60"/>
      <c r="E16" s="60"/>
      <c r="F16" s="308"/>
      <c r="G16" s="62"/>
      <c r="H16" s="62"/>
      <c r="I16" s="62"/>
      <c r="J16" s="62"/>
      <c r="K16" s="62"/>
      <c r="L16" s="62"/>
      <c r="M16" s="62"/>
      <c r="N16" s="62"/>
      <c r="O16" s="62"/>
      <c r="P16" s="62"/>
      <c r="Q16" s="62"/>
      <c r="R16" s="62"/>
    </row>
    <row r="17" spans="2:18" s="61" customFormat="1" ht="13.5" customHeight="1">
      <c r="B17" s="309"/>
      <c r="C17" s="81"/>
      <c r="D17" s="60"/>
      <c r="E17" s="60"/>
      <c r="F17" s="308"/>
      <c r="G17" s="62"/>
      <c r="H17" s="62"/>
      <c r="I17" s="62"/>
      <c r="J17" s="62"/>
      <c r="K17" s="62"/>
      <c r="L17" s="62"/>
      <c r="M17" s="62"/>
      <c r="N17" s="62"/>
      <c r="O17" s="62"/>
      <c r="P17" s="62"/>
      <c r="Q17" s="62"/>
      <c r="R17" s="62"/>
    </row>
    <row r="18" spans="2:18" s="61" customFormat="1" ht="18.75">
      <c r="B18" s="307" t="s">
        <v>84</v>
      </c>
      <c r="C18" s="80" t="s">
        <v>39</v>
      </c>
      <c r="D18" s="60"/>
      <c r="E18" s="60"/>
      <c r="F18" s="308"/>
      <c r="G18" s="62"/>
      <c r="H18" s="62"/>
      <c r="I18" s="62"/>
      <c r="J18" s="62"/>
      <c r="K18" s="62"/>
      <c r="L18" s="62"/>
      <c r="M18" s="62"/>
      <c r="N18" s="62"/>
      <c r="O18" s="62"/>
      <c r="P18" s="62"/>
      <c r="Q18" s="62"/>
      <c r="R18" s="62"/>
    </row>
    <row r="19" spans="2:18" s="61" customFormat="1" ht="18.75">
      <c r="B19" s="307" t="s">
        <v>85</v>
      </c>
      <c r="C19" s="59" t="s">
        <v>778</v>
      </c>
      <c r="D19" s="60"/>
      <c r="E19" s="60"/>
      <c r="F19" s="308"/>
      <c r="G19" s="62"/>
      <c r="H19" s="62"/>
      <c r="I19" s="62"/>
      <c r="J19" s="62"/>
      <c r="K19" s="62"/>
      <c r="L19" s="62"/>
      <c r="M19" s="62"/>
      <c r="N19" s="62"/>
      <c r="O19" s="62"/>
      <c r="P19" s="62"/>
      <c r="Q19" s="62"/>
      <c r="R19" s="62"/>
    </row>
    <row r="20" spans="2:18" s="61" customFormat="1" ht="18.75">
      <c r="B20" s="307" t="s">
        <v>86</v>
      </c>
      <c r="C20" s="59" t="s">
        <v>779</v>
      </c>
      <c r="D20" s="60"/>
      <c r="E20" s="60"/>
      <c r="F20" s="308"/>
      <c r="G20" s="62"/>
      <c r="H20" s="62"/>
      <c r="I20" s="62"/>
      <c r="J20" s="62"/>
      <c r="K20" s="62"/>
      <c r="L20" s="62"/>
      <c r="M20" s="62"/>
      <c r="N20" s="62"/>
      <c r="O20" s="62"/>
      <c r="P20" s="62"/>
      <c r="Q20" s="62"/>
      <c r="R20" s="62"/>
    </row>
    <row r="21" spans="2:18" s="61" customFormat="1" ht="18.75">
      <c r="B21" s="307" t="s">
        <v>87</v>
      </c>
      <c r="C21" s="59"/>
      <c r="D21" s="60"/>
      <c r="E21" s="60"/>
      <c r="F21" s="308"/>
      <c r="G21" s="62"/>
      <c r="H21" s="62"/>
      <c r="I21" s="62"/>
      <c r="J21" s="62"/>
      <c r="K21" s="62"/>
      <c r="L21" s="62"/>
      <c r="M21" s="62"/>
      <c r="N21" s="62"/>
      <c r="O21" s="62"/>
      <c r="P21" s="62"/>
      <c r="Q21" s="62"/>
      <c r="R21" s="62"/>
    </row>
    <row r="22" spans="2:18" s="42" customFormat="1" ht="36.75" customHeight="1" thickBot="1">
      <c r="B22" s="310"/>
      <c r="C22" s="311" t="s">
        <v>897</v>
      </c>
      <c r="D22" s="312">
        <v>26</v>
      </c>
      <c r="E22" s="312">
        <v>1</v>
      </c>
      <c r="F22" s="313">
        <v>1</v>
      </c>
      <c r="G22" s="82"/>
      <c r="H22" s="82"/>
      <c r="I22" s="82"/>
      <c r="J22" s="82"/>
      <c r="K22" s="82"/>
      <c r="L22" s="82"/>
      <c r="M22" s="82"/>
      <c r="N22" s="82"/>
      <c r="O22" s="82"/>
      <c r="P22" s="82"/>
      <c r="Q22" s="82"/>
      <c r="R22" s="82"/>
    </row>
    <row r="23" spans="2:18" s="61" customFormat="1" ht="18.75">
      <c r="B23" s="83"/>
      <c r="C23" s="84"/>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674</v>
      </c>
      <c r="F25" s="62"/>
      <c r="G25" s="62"/>
      <c r="H25" s="62"/>
      <c r="I25" s="62"/>
      <c r="J25" s="62"/>
      <c r="K25" s="62"/>
      <c r="L25" s="62"/>
      <c r="M25" s="62"/>
      <c r="N25" s="62"/>
      <c r="O25" s="62"/>
      <c r="P25" s="62"/>
      <c r="Q25" s="62"/>
      <c r="R25" s="62"/>
    </row>
    <row r="26" spans="3:18" s="61" customFormat="1" ht="18.75">
      <c r="C26" s="61" t="s">
        <v>675</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205</v>
      </c>
      <c r="C29" s="461">
        <v>42576</v>
      </c>
      <c r="E29" s="533" t="s">
        <v>669</v>
      </c>
      <c r="F29" s="533"/>
      <c r="G29" s="533"/>
      <c r="H29" s="62"/>
      <c r="I29" s="62"/>
      <c r="J29" s="62"/>
      <c r="K29" s="62"/>
      <c r="L29" s="62"/>
      <c r="M29" s="62"/>
      <c r="N29" s="62"/>
      <c r="O29" s="62"/>
      <c r="P29" s="62"/>
      <c r="Q29" s="62"/>
      <c r="R29" s="62"/>
    </row>
    <row r="30" spans="4:18" ht="18.75">
      <c r="D30" s="63" t="s">
        <v>75</v>
      </c>
      <c r="I30" s="4"/>
      <c r="J30" s="4"/>
      <c r="K30" s="4"/>
      <c r="L30" s="4"/>
      <c r="M30" s="4"/>
      <c r="N30" s="4"/>
      <c r="O30" s="4"/>
      <c r="P30" s="4"/>
      <c r="Q30" s="4"/>
      <c r="R30" s="4"/>
    </row>
    <row r="33" ht="15.75">
      <c r="K33" s="2" t="s">
        <v>671</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horizontalDpi="600" verticalDpi="600" orientation="landscape" paperSize="9" scale="77"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74"/>
  <sheetViews>
    <sheetView zoomScale="75" zoomScaleNormal="75" zoomScalePageLayoutView="0" workbookViewId="0" topLeftCell="A1">
      <selection activeCell="B2" sqref="B2:R75"/>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2" spans="2:17" ht="15.75">
      <c r="B2" s="1" t="s">
        <v>774</v>
      </c>
      <c r="Q2" s="17" t="s">
        <v>650</v>
      </c>
    </row>
    <row r="3" ht="15.75">
      <c r="B3" s="1" t="s">
        <v>775</v>
      </c>
    </row>
    <row r="4" ht="15.75">
      <c r="E4" s="9"/>
    </row>
    <row r="5" spans="2:17" ht="20.25">
      <c r="B5" s="522" t="s">
        <v>69</v>
      </c>
      <c r="C5" s="522"/>
      <c r="D5" s="522"/>
      <c r="E5" s="522"/>
      <c r="F5" s="522"/>
      <c r="G5" s="522"/>
      <c r="H5" s="522"/>
      <c r="I5" s="522"/>
      <c r="J5" s="522"/>
      <c r="K5" s="522"/>
      <c r="L5" s="522"/>
      <c r="M5" s="522"/>
      <c r="N5" s="522"/>
      <c r="O5" s="522"/>
      <c r="P5" s="522"/>
      <c r="Q5" s="522"/>
    </row>
    <row r="6" spans="5:12" ht="15.75">
      <c r="E6" s="10"/>
      <c r="F6" s="10"/>
      <c r="G6" s="10"/>
      <c r="H6" s="10"/>
      <c r="I6" s="10"/>
      <c r="J6" s="10"/>
      <c r="K6" s="10"/>
      <c r="L6" s="10"/>
    </row>
    <row r="7" spans="3:18" ht="15.75">
      <c r="C7" s="542"/>
      <c r="D7" s="542"/>
      <c r="E7" s="542"/>
      <c r="F7" s="542"/>
      <c r="G7" s="542"/>
      <c r="H7" s="542"/>
      <c r="I7" s="542"/>
      <c r="J7" s="542"/>
      <c r="K7" s="542"/>
      <c r="L7" s="542"/>
      <c r="M7" s="542"/>
      <c r="N7" s="542"/>
      <c r="O7" s="542"/>
      <c r="P7" s="542"/>
      <c r="Q7" s="542"/>
      <c r="R7" s="542"/>
    </row>
    <row r="8" spans="3:18" ht="15.75">
      <c r="C8" s="543"/>
      <c r="D8" s="543"/>
      <c r="E8" s="543"/>
      <c r="F8" s="543"/>
      <c r="G8" s="543"/>
      <c r="H8" s="543"/>
      <c r="I8" s="543"/>
      <c r="J8" s="543"/>
      <c r="K8" s="543"/>
      <c r="L8" s="543"/>
      <c r="M8" s="543"/>
      <c r="N8" s="543"/>
      <c r="O8" s="543"/>
      <c r="P8" s="543"/>
      <c r="Q8" s="543"/>
      <c r="R8" s="543"/>
    </row>
    <row r="9" ht="15.75">
      <c r="E9" s="10"/>
    </row>
    <row r="10" spans="2:18" ht="15.75" customHeight="1">
      <c r="B10" s="537" t="s">
        <v>9</v>
      </c>
      <c r="C10" s="544" t="s">
        <v>6</v>
      </c>
      <c r="D10" s="541" t="s">
        <v>70</v>
      </c>
      <c r="E10" s="544" t="s">
        <v>24</v>
      </c>
      <c r="F10" s="544"/>
      <c r="G10" s="544"/>
      <c r="H10" s="544"/>
      <c r="I10" s="544"/>
      <c r="J10" s="544"/>
      <c r="K10" s="544"/>
      <c r="L10" s="544"/>
      <c r="M10" s="544"/>
      <c r="N10" s="544"/>
      <c r="O10" s="544"/>
      <c r="P10" s="544"/>
      <c r="Q10" s="13" t="s">
        <v>7</v>
      </c>
      <c r="R10" s="16"/>
    </row>
    <row r="11" spans="2:17" ht="16.5" customHeight="1">
      <c r="B11" s="538"/>
      <c r="C11" s="544"/>
      <c r="D11" s="541"/>
      <c r="E11" s="540" t="s">
        <v>12</v>
      </c>
      <c r="F11" s="540" t="s">
        <v>13</v>
      </c>
      <c r="G11" s="540" t="s">
        <v>14</v>
      </c>
      <c r="H11" s="540" t="s">
        <v>15</v>
      </c>
      <c r="I11" s="540" t="s">
        <v>16</v>
      </c>
      <c r="J11" s="540" t="s">
        <v>17</v>
      </c>
      <c r="K11" s="540" t="s">
        <v>18</v>
      </c>
      <c r="L11" s="540" t="s">
        <v>19</v>
      </c>
      <c r="M11" s="540" t="s">
        <v>20</v>
      </c>
      <c r="N11" s="540" t="s">
        <v>21</v>
      </c>
      <c r="O11" s="540" t="s">
        <v>22</v>
      </c>
      <c r="P11" s="540" t="s">
        <v>23</v>
      </c>
      <c r="Q11" s="13" t="s">
        <v>25</v>
      </c>
    </row>
    <row r="12" spans="2:17" ht="32.25" customHeight="1">
      <c r="B12" s="539"/>
      <c r="C12" s="544"/>
      <c r="D12" s="541"/>
      <c r="E12" s="540"/>
      <c r="F12" s="540"/>
      <c r="G12" s="540"/>
      <c r="H12" s="540"/>
      <c r="I12" s="540"/>
      <c r="J12" s="540"/>
      <c r="K12" s="540"/>
      <c r="L12" s="540"/>
      <c r="M12" s="540"/>
      <c r="N12" s="540"/>
      <c r="O12" s="540"/>
      <c r="P12" s="540"/>
      <c r="Q12" s="13" t="s">
        <v>71</v>
      </c>
    </row>
    <row r="13" spans="2:17" ht="15.75">
      <c r="B13" s="361" t="s">
        <v>79</v>
      </c>
      <c r="C13" s="14" t="s">
        <v>866</v>
      </c>
      <c r="D13" s="13"/>
      <c r="E13" s="13"/>
      <c r="F13" s="13"/>
      <c r="G13" s="13"/>
      <c r="H13" s="13"/>
      <c r="I13" s="13"/>
      <c r="J13" s="13"/>
      <c r="K13" s="13"/>
      <c r="L13" s="13"/>
      <c r="M13" s="13"/>
      <c r="N13" s="13"/>
      <c r="O13" s="13"/>
      <c r="P13" s="462"/>
      <c r="Q13" s="13"/>
    </row>
    <row r="14" spans="2:17" ht="18.75">
      <c r="B14" s="361" t="s">
        <v>80</v>
      </c>
      <c r="C14" s="15" t="s">
        <v>780</v>
      </c>
      <c r="D14" s="433">
        <v>76650</v>
      </c>
      <c r="E14" s="433">
        <v>70000</v>
      </c>
      <c r="F14" s="433">
        <v>70000</v>
      </c>
      <c r="G14" s="433">
        <v>70000</v>
      </c>
      <c r="H14" s="433">
        <v>70000</v>
      </c>
      <c r="I14" s="433">
        <v>70000</v>
      </c>
      <c r="J14" s="433">
        <v>70000</v>
      </c>
      <c r="K14" s="13"/>
      <c r="L14" s="13"/>
      <c r="M14" s="13"/>
      <c r="N14" s="13"/>
      <c r="O14" s="13"/>
      <c r="P14" s="462"/>
      <c r="Q14" s="13"/>
    </row>
    <row r="15" spans="2:17" ht="18.75">
      <c r="B15" s="361" t="s">
        <v>81</v>
      </c>
      <c r="C15" s="15" t="s">
        <v>781</v>
      </c>
      <c r="D15" s="433">
        <v>78750</v>
      </c>
      <c r="E15" s="433">
        <v>72000</v>
      </c>
      <c r="F15" s="433">
        <v>72000</v>
      </c>
      <c r="G15" s="433">
        <v>72000</v>
      </c>
      <c r="H15" s="433">
        <v>72000</v>
      </c>
      <c r="I15" s="433">
        <v>72000</v>
      </c>
      <c r="J15" s="433">
        <v>72000</v>
      </c>
      <c r="K15" s="13"/>
      <c r="L15" s="13"/>
      <c r="M15" s="13"/>
      <c r="N15" s="13"/>
      <c r="O15" s="13"/>
      <c r="P15" s="462"/>
      <c r="Q15" s="13">
        <f>(P15/D15)</f>
        <v>0</v>
      </c>
    </row>
    <row r="16" spans="2:18" ht="18.75">
      <c r="B16" s="361" t="s">
        <v>82</v>
      </c>
      <c r="C16" s="15" t="s">
        <v>782</v>
      </c>
      <c r="D16" s="433">
        <v>79800</v>
      </c>
      <c r="E16" s="433">
        <v>79800</v>
      </c>
      <c r="F16" s="433">
        <v>79800</v>
      </c>
      <c r="G16" s="433">
        <v>79800</v>
      </c>
      <c r="H16" s="433">
        <v>79800</v>
      </c>
      <c r="I16" s="433">
        <v>79800</v>
      </c>
      <c r="J16" s="433">
        <v>79800</v>
      </c>
      <c r="K16" s="13"/>
      <c r="L16" s="13"/>
      <c r="M16" s="13"/>
      <c r="N16" s="13"/>
      <c r="O16" s="13"/>
      <c r="P16" s="462"/>
      <c r="Q16" s="13">
        <f>(P16/D16)</f>
        <v>0</v>
      </c>
      <c r="R16" s="19"/>
    </row>
    <row r="17" spans="2:17" ht="18.75">
      <c r="B17" s="361" t="s">
        <v>83</v>
      </c>
      <c r="C17" s="15" t="s">
        <v>867</v>
      </c>
      <c r="D17" s="433">
        <v>4700</v>
      </c>
      <c r="E17" s="433">
        <v>4900</v>
      </c>
      <c r="F17" s="433">
        <v>4900</v>
      </c>
      <c r="G17" s="433">
        <v>4900</v>
      </c>
      <c r="H17" s="433">
        <v>4900</v>
      </c>
      <c r="I17" s="433">
        <v>4900</v>
      </c>
      <c r="J17" s="433">
        <v>4900</v>
      </c>
      <c r="K17" s="13"/>
      <c r="L17" s="13"/>
      <c r="M17" s="13"/>
      <c r="N17" s="13"/>
      <c r="O17" s="13"/>
      <c r="P17" s="462"/>
      <c r="Q17" s="13">
        <f>(P17/D17)</f>
        <v>0</v>
      </c>
    </row>
    <row r="18" spans="2:17" ht="18.75">
      <c r="B18" s="361" t="s">
        <v>84</v>
      </c>
      <c r="C18" s="14" t="s">
        <v>872</v>
      </c>
      <c r="D18" s="433"/>
      <c r="E18" s="433"/>
      <c r="F18" s="433"/>
      <c r="G18" s="433"/>
      <c r="H18" s="433"/>
      <c r="I18" s="433"/>
      <c r="J18" s="433"/>
      <c r="K18" s="13"/>
      <c r="L18" s="13"/>
      <c r="M18" s="13"/>
      <c r="N18" s="13"/>
      <c r="O18" s="13"/>
      <c r="P18" s="462"/>
      <c r="Q18" s="13"/>
    </row>
    <row r="19" spans="2:17" ht="18.75">
      <c r="B19" s="361" t="s">
        <v>85</v>
      </c>
      <c r="C19" s="15" t="s">
        <v>783</v>
      </c>
      <c r="D19" s="433">
        <v>2100</v>
      </c>
      <c r="E19" s="433">
        <v>2100</v>
      </c>
      <c r="F19" s="433">
        <v>2100</v>
      </c>
      <c r="G19" s="433">
        <v>2100</v>
      </c>
      <c r="H19" s="433">
        <v>2100</v>
      </c>
      <c r="I19" s="433">
        <v>2100</v>
      </c>
      <c r="J19" s="433">
        <v>2100</v>
      </c>
      <c r="K19" s="13"/>
      <c r="L19" s="13"/>
      <c r="M19" s="13"/>
      <c r="N19" s="13"/>
      <c r="O19" s="13"/>
      <c r="P19" s="462"/>
      <c r="Q19" s="13">
        <f>(P19/D19)</f>
        <v>0</v>
      </c>
    </row>
    <row r="20" spans="2:17" ht="18.75">
      <c r="B20" s="361" t="s">
        <v>86</v>
      </c>
      <c r="C20" s="15" t="s">
        <v>784</v>
      </c>
      <c r="D20" s="433">
        <v>2100</v>
      </c>
      <c r="E20" s="433">
        <v>2100</v>
      </c>
      <c r="F20" s="433">
        <v>2100</v>
      </c>
      <c r="G20" s="433">
        <v>2100</v>
      </c>
      <c r="H20" s="433">
        <v>2100</v>
      </c>
      <c r="I20" s="433">
        <v>2100</v>
      </c>
      <c r="J20" s="433">
        <v>2100</v>
      </c>
      <c r="K20" s="13"/>
      <c r="L20" s="13"/>
      <c r="M20" s="13"/>
      <c r="N20" s="13"/>
      <c r="O20" s="13"/>
      <c r="P20" s="462"/>
      <c r="Q20" s="13">
        <f aca="true" t="shared" si="0" ref="Q20:Q30">(P20/D20)</f>
        <v>0</v>
      </c>
    </row>
    <row r="21" spans="2:17" ht="18.75">
      <c r="B21" s="361" t="s">
        <v>87</v>
      </c>
      <c r="C21" s="15" t="s">
        <v>873</v>
      </c>
      <c r="D21" s="433">
        <v>1050</v>
      </c>
      <c r="E21" s="433">
        <v>1050</v>
      </c>
      <c r="F21" s="433">
        <v>1050</v>
      </c>
      <c r="G21" s="433">
        <v>1050</v>
      </c>
      <c r="H21" s="433">
        <v>1050</v>
      </c>
      <c r="I21" s="433">
        <v>1050</v>
      </c>
      <c r="J21" s="433">
        <v>1050</v>
      </c>
      <c r="K21" s="13"/>
      <c r="L21" s="13"/>
      <c r="M21" s="13"/>
      <c r="N21" s="13"/>
      <c r="O21" s="13"/>
      <c r="P21" s="462"/>
      <c r="Q21" s="13">
        <f t="shared" si="0"/>
        <v>0</v>
      </c>
    </row>
    <row r="22" spans="2:17" ht="18.75">
      <c r="B22" s="361" t="s">
        <v>88</v>
      </c>
      <c r="C22" s="15" t="s">
        <v>785</v>
      </c>
      <c r="D22" s="433">
        <v>1050</v>
      </c>
      <c r="E22" s="433">
        <v>1050</v>
      </c>
      <c r="F22" s="433">
        <v>1050</v>
      </c>
      <c r="G22" s="433">
        <v>1050</v>
      </c>
      <c r="H22" s="433">
        <v>1050</v>
      </c>
      <c r="I22" s="433">
        <v>1050</v>
      </c>
      <c r="J22" s="433">
        <v>1050</v>
      </c>
      <c r="K22" s="13"/>
      <c r="L22" s="13"/>
      <c r="M22" s="13"/>
      <c r="N22" s="13"/>
      <c r="O22" s="13"/>
      <c r="P22" s="462"/>
      <c r="Q22" s="13">
        <f t="shared" si="0"/>
        <v>0</v>
      </c>
    </row>
    <row r="23" spans="2:17" ht="18.75">
      <c r="B23" s="361" t="s">
        <v>89</v>
      </c>
      <c r="C23" s="15" t="s">
        <v>786</v>
      </c>
      <c r="D23" s="433">
        <v>2100</v>
      </c>
      <c r="E23" s="433">
        <v>2100</v>
      </c>
      <c r="F23" s="433">
        <v>2100</v>
      </c>
      <c r="G23" s="433">
        <v>2100</v>
      </c>
      <c r="H23" s="433">
        <v>2100</v>
      </c>
      <c r="I23" s="433">
        <v>2100</v>
      </c>
      <c r="J23" s="433">
        <v>2100</v>
      </c>
      <c r="K23" s="13"/>
      <c r="L23" s="13"/>
      <c r="M23" s="13"/>
      <c r="N23" s="13"/>
      <c r="O23" s="13"/>
      <c r="P23" s="462"/>
      <c r="Q23" s="13">
        <f t="shared" si="0"/>
        <v>0</v>
      </c>
    </row>
    <row r="24" spans="2:17" ht="18.75">
      <c r="B24" s="361" t="s">
        <v>90</v>
      </c>
      <c r="C24" s="15" t="s">
        <v>868</v>
      </c>
      <c r="D24" s="433">
        <v>2100</v>
      </c>
      <c r="E24" s="433">
        <v>2100</v>
      </c>
      <c r="F24" s="433">
        <v>2100</v>
      </c>
      <c r="G24" s="433">
        <v>2100</v>
      </c>
      <c r="H24" s="433">
        <v>2100</v>
      </c>
      <c r="I24" s="433">
        <v>2100</v>
      </c>
      <c r="J24" s="433">
        <v>2100</v>
      </c>
      <c r="K24" s="13"/>
      <c r="L24" s="13"/>
      <c r="M24" s="13"/>
      <c r="N24" s="13"/>
      <c r="O24" s="13"/>
      <c r="P24" s="462"/>
      <c r="Q24" s="13">
        <f t="shared" si="0"/>
        <v>0</v>
      </c>
    </row>
    <row r="25" spans="2:17" ht="18.75">
      <c r="B25" s="361" t="s">
        <v>91</v>
      </c>
      <c r="C25" s="15" t="s">
        <v>787</v>
      </c>
      <c r="D25" s="433">
        <v>2100</v>
      </c>
      <c r="E25" s="433">
        <v>2100</v>
      </c>
      <c r="F25" s="433">
        <v>2100</v>
      </c>
      <c r="G25" s="433">
        <v>2100</v>
      </c>
      <c r="H25" s="433">
        <v>2100</v>
      </c>
      <c r="I25" s="433">
        <v>2100</v>
      </c>
      <c r="J25" s="433">
        <v>2100</v>
      </c>
      <c r="K25" s="13"/>
      <c r="L25" s="13"/>
      <c r="M25" s="13"/>
      <c r="N25" s="13"/>
      <c r="O25" s="13"/>
      <c r="P25" s="462"/>
      <c r="Q25" s="13">
        <f t="shared" si="0"/>
        <v>0</v>
      </c>
    </row>
    <row r="26" spans="2:17" ht="18.75">
      <c r="B26" s="361" t="s">
        <v>92</v>
      </c>
      <c r="C26" s="15" t="s">
        <v>869</v>
      </c>
      <c r="D26" s="433">
        <v>1200</v>
      </c>
      <c r="E26" s="433">
        <v>1200</v>
      </c>
      <c r="F26" s="433">
        <v>1200</v>
      </c>
      <c r="G26" s="433">
        <v>1200</v>
      </c>
      <c r="H26" s="433">
        <v>1200</v>
      </c>
      <c r="I26" s="433">
        <v>1200</v>
      </c>
      <c r="J26" s="433">
        <v>1200</v>
      </c>
      <c r="K26" s="13"/>
      <c r="L26" s="13"/>
      <c r="M26" s="13"/>
      <c r="N26" s="13"/>
      <c r="O26" s="13"/>
      <c r="P26" s="462"/>
      <c r="Q26" s="13">
        <f t="shared" si="0"/>
        <v>0</v>
      </c>
    </row>
    <row r="27" spans="2:17" ht="18.75">
      <c r="B27" s="363">
        <v>15</v>
      </c>
      <c r="C27" s="15" t="s">
        <v>788</v>
      </c>
      <c r="D27" s="433">
        <v>1200</v>
      </c>
      <c r="E27" s="433">
        <v>1200</v>
      </c>
      <c r="F27" s="433">
        <v>1200</v>
      </c>
      <c r="G27" s="433">
        <v>1200</v>
      </c>
      <c r="H27" s="433">
        <v>1200</v>
      </c>
      <c r="I27" s="433">
        <v>1200</v>
      </c>
      <c r="J27" s="433">
        <v>1200</v>
      </c>
      <c r="K27" s="13"/>
      <c r="L27" s="13"/>
      <c r="M27" s="13"/>
      <c r="N27" s="13"/>
      <c r="O27" s="13"/>
      <c r="P27" s="462"/>
      <c r="Q27" s="13">
        <f t="shared" si="0"/>
        <v>0</v>
      </c>
    </row>
    <row r="28" spans="2:17" ht="24.75" customHeight="1">
      <c r="B28" s="361" t="s">
        <v>184</v>
      </c>
      <c r="C28" s="15" t="s">
        <v>789</v>
      </c>
      <c r="D28" s="433">
        <v>950</v>
      </c>
      <c r="E28" s="433">
        <v>950</v>
      </c>
      <c r="F28" s="433">
        <v>950</v>
      </c>
      <c r="G28" s="433">
        <v>950</v>
      </c>
      <c r="H28" s="433">
        <v>950</v>
      </c>
      <c r="I28" s="433">
        <v>950</v>
      </c>
      <c r="J28" s="433">
        <v>950</v>
      </c>
      <c r="K28" s="13"/>
      <c r="L28" s="13"/>
      <c r="M28" s="13"/>
      <c r="N28" s="13"/>
      <c r="O28" s="13"/>
      <c r="P28" s="462"/>
      <c r="Q28" s="13">
        <f t="shared" si="0"/>
        <v>0</v>
      </c>
    </row>
    <row r="29" spans="2:17" ht="18.75">
      <c r="B29" s="361" t="s">
        <v>185</v>
      </c>
      <c r="C29" s="15" t="s">
        <v>790</v>
      </c>
      <c r="D29" s="433">
        <v>950</v>
      </c>
      <c r="E29" s="433">
        <v>950</v>
      </c>
      <c r="F29" s="433">
        <v>950</v>
      </c>
      <c r="G29" s="433">
        <v>950</v>
      </c>
      <c r="H29" s="433">
        <v>950</v>
      </c>
      <c r="I29" s="433">
        <v>950</v>
      </c>
      <c r="J29" s="433">
        <v>950</v>
      </c>
      <c r="K29" s="13"/>
      <c r="L29" s="13"/>
      <c r="M29" s="13"/>
      <c r="N29" s="13"/>
      <c r="O29" s="13"/>
      <c r="P29" s="462"/>
      <c r="Q29" s="13">
        <f t="shared" si="0"/>
        <v>0</v>
      </c>
    </row>
    <row r="30" spans="2:17" ht="18.75">
      <c r="B30" s="361" t="s">
        <v>186</v>
      </c>
      <c r="C30" s="15" t="s">
        <v>791</v>
      </c>
      <c r="D30" s="433">
        <v>550</v>
      </c>
      <c r="E30" s="433">
        <v>550</v>
      </c>
      <c r="F30" s="433">
        <v>550</v>
      </c>
      <c r="G30" s="433">
        <v>550</v>
      </c>
      <c r="H30" s="433">
        <v>550</v>
      </c>
      <c r="I30" s="433">
        <v>550</v>
      </c>
      <c r="J30" s="433">
        <v>550</v>
      </c>
      <c r="K30" s="13"/>
      <c r="L30" s="13"/>
      <c r="M30" s="13"/>
      <c r="N30" s="13"/>
      <c r="O30" s="13"/>
      <c r="P30" s="462"/>
      <c r="Q30" s="13">
        <f t="shared" si="0"/>
        <v>0</v>
      </c>
    </row>
    <row r="31" spans="2:17" ht="37.5">
      <c r="B31" s="361" t="s">
        <v>187</v>
      </c>
      <c r="C31" s="15" t="s">
        <v>792</v>
      </c>
      <c r="D31" s="433" t="s">
        <v>793</v>
      </c>
      <c r="E31" s="433" t="s">
        <v>793</v>
      </c>
      <c r="F31" s="433" t="s">
        <v>793</v>
      </c>
      <c r="G31" s="433" t="s">
        <v>793</v>
      </c>
      <c r="H31" s="433" t="s">
        <v>793</v>
      </c>
      <c r="I31" s="433" t="s">
        <v>793</v>
      </c>
      <c r="J31" s="433" t="s">
        <v>793</v>
      </c>
      <c r="K31" s="13"/>
      <c r="L31" s="13"/>
      <c r="M31" s="13"/>
      <c r="N31" s="13"/>
      <c r="O31" s="13"/>
      <c r="P31" s="462"/>
      <c r="Q31" s="13"/>
    </row>
    <row r="32" spans="2:17" ht="31.5">
      <c r="B32" s="361" t="s">
        <v>188</v>
      </c>
      <c r="C32" s="14" t="s">
        <v>870</v>
      </c>
      <c r="D32" s="13"/>
      <c r="E32" s="13"/>
      <c r="F32" s="13"/>
      <c r="G32" s="13"/>
      <c r="H32" s="13"/>
      <c r="I32" s="13"/>
      <c r="J32" s="13"/>
      <c r="K32" s="13"/>
      <c r="L32" s="13"/>
      <c r="M32" s="13"/>
      <c r="N32" s="13"/>
      <c r="O32" s="13"/>
      <c r="P32" s="462"/>
      <c r="Q32" s="13"/>
    </row>
    <row r="33" spans="2:17" ht="18.75">
      <c r="B33" s="361" t="s">
        <v>794</v>
      </c>
      <c r="C33" s="15" t="s">
        <v>874</v>
      </c>
      <c r="D33" s="433">
        <v>350</v>
      </c>
      <c r="E33" s="433">
        <v>400</v>
      </c>
      <c r="F33" s="433">
        <v>400</v>
      </c>
      <c r="G33" s="433">
        <v>400</v>
      </c>
      <c r="H33" s="433">
        <v>400</v>
      </c>
      <c r="I33" s="433">
        <v>400</v>
      </c>
      <c r="J33" s="433">
        <v>400</v>
      </c>
      <c r="K33" s="13"/>
      <c r="L33" s="13"/>
      <c r="M33" s="13"/>
      <c r="N33" s="13"/>
      <c r="O33" s="13"/>
      <c r="P33" s="462"/>
      <c r="Q33" s="13">
        <f aca="true" t="shared" si="1" ref="Q33:Q38">(P33/D33)</f>
        <v>0</v>
      </c>
    </row>
    <row r="34" spans="2:17" ht="18.75">
      <c r="B34" s="361" t="s">
        <v>795</v>
      </c>
      <c r="C34" s="15" t="s">
        <v>796</v>
      </c>
      <c r="D34" s="433">
        <v>350</v>
      </c>
      <c r="E34" s="433">
        <v>400</v>
      </c>
      <c r="F34" s="433">
        <v>400</v>
      </c>
      <c r="G34" s="433">
        <v>400</v>
      </c>
      <c r="H34" s="433">
        <v>400</v>
      </c>
      <c r="I34" s="433">
        <v>400</v>
      </c>
      <c r="J34" s="433">
        <v>400</v>
      </c>
      <c r="K34" s="13"/>
      <c r="L34" s="13"/>
      <c r="M34" s="13"/>
      <c r="N34" s="13"/>
      <c r="O34" s="13"/>
      <c r="P34" s="462"/>
      <c r="Q34" s="13">
        <f t="shared" si="1"/>
        <v>0</v>
      </c>
    </row>
    <row r="35" spans="2:17" ht="18.75">
      <c r="B35" s="361" t="s">
        <v>797</v>
      </c>
      <c r="C35" s="15" t="s">
        <v>798</v>
      </c>
      <c r="D35" s="433">
        <v>350</v>
      </c>
      <c r="E35" s="433">
        <v>400</v>
      </c>
      <c r="F35" s="433">
        <v>400</v>
      </c>
      <c r="G35" s="433">
        <v>400</v>
      </c>
      <c r="H35" s="433">
        <v>400</v>
      </c>
      <c r="I35" s="433">
        <v>400</v>
      </c>
      <c r="J35" s="433">
        <v>400</v>
      </c>
      <c r="K35" s="13"/>
      <c r="L35" s="13"/>
      <c r="M35" s="13"/>
      <c r="N35" s="13"/>
      <c r="O35" s="13"/>
      <c r="P35" s="462"/>
      <c r="Q35" s="13">
        <f t="shared" si="1"/>
        <v>0</v>
      </c>
    </row>
    <row r="36" spans="2:17" ht="18.75">
      <c r="B36" s="361" t="s">
        <v>799</v>
      </c>
      <c r="C36" s="15" t="s">
        <v>800</v>
      </c>
      <c r="D36" s="433">
        <v>350</v>
      </c>
      <c r="E36" s="433">
        <v>400</v>
      </c>
      <c r="F36" s="433">
        <v>400</v>
      </c>
      <c r="G36" s="433">
        <v>400</v>
      </c>
      <c r="H36" s="433">
        <v>400</v>
      </c>
      <c r="I36" s="433">
        <v>400</v>
      </c>
      <c r="J36" s="433">
        <v>400</v>
      </c>
      <c r="K36" s="13"/>
      <c r="L36" s="13"/>
      <c r="M36" s="13"/>
      <c r="N36" s="13"/>
      <c r="O36" s="13"/>
      <c r="P36" s="462"/>
      <c r="Q36" s="13">
        <f t="shared" si="1"/>
        <v>0</v>
      </c>
    </row>
    <row r="37" spans="2:17" ht="18.75">
      <c r="B37" s="361" t="s">
        <v>801</v>
      </c>
      <c r="C37" s="15" t="s">
        <v>802</v>
      </c>
      <c r="D37" s="433">
        <v>350</v>
      </c>
      <c r="E37" s="433">
        <v>400</v>
      </c>
      <c r="F37" s="433">
        <v>400</v>
      </c>
      <c r="G37" s="433">
        <v>400</v>
      </c>
      <c r="H37" s="433">
        <v>400</v>
      </c>
      <c r="I37" s="433">
        <v>400</v>
      </c>
      <c r="J37" s="433">
        <v>400</v>
      </c>
      <c r="K37" s="13"/>
      <c r="L37" s="13"/>
      <c r="M37" s="13"/>
      <c r="N37" s="13"/>
      <c r="O37" s="13"/>
      <c r="P37" s="462"/>
      <c r="Q37" s="13">
        <f t="shared" si="1"/>
        <v>0</v>
      </c>
    </row>
    <row r="38" spans="2:17" ht="18.75">
      <c r="B38" s="361" t="s">
        <v>803</v>
      </c>
      <c r="C38" s="15" t="s">
        <v>804</v>
      </c>
      <c r="D38" s="433">
        <v>350</v>
      </c>
      <c r="E38" s="433">
        <v>400</v>
      </c>
      <c r="F38" s="433">
        <v>400</v>
      </c>
      <c r="G38" s="433">
        <v>400</v>
      </c>
      <c r="H38" s="433">
        <v>400</v>
      </c>
      <c r="I38" s="433">
        <v>400</v>
      </c>
      <c r="J38" s="433">
        <v>400</v>
      </c>
      <c r="K38" s="13"/>
      <c r="L38" s="13"/>
      <c r="M38" s="13"/>
      <c r="N38" s="13"/>
      <c r="O38" s="13"/>
      <c r="P38" s="462"/>
      <c r="Q38" s="13">
        <f t="shared" si="1"/>
        <v>0</v>
      </c>
    </row>
    <row r="39" spans="2:17" ht="18.75">
      <c r="B39" s="361" t="s">
        <v>871</v>
      </c>
      <c r="C39" s="15" t="s">
        <v>875</v>
      </c>
      <c r="D39" s="433">
        <v>200</v>
      </c>
      <c r="E39" s="433">
        <v>250</v>
      </c>
      <c r="F39" s="433">
        <v>250</v>
      </c>
      <c r="G39" s="433">
        <v>250</v>
      </c>
      <c r="H39" s="433">
        <v>250</v>
      </c>
      <c r="I39" s="433">
        <v>250</v>
      </c>
      <c r="J39" s="433">
        <v>250</v>
      </c>
      <c r="K39" s="13"/>
      <c r="L39" s="13"/>
      <c r="M39" s="13"/>
      <c r="N39" s="13"/>
      <c r="O39" s="13"/>
      <c r="P39" s="462"/>
      <c r="Q39" s="13"/>
    </row>
    <row r="40" spans="2:17" ht="18.75">
      <c r="B40" s="361" t="s">
        <v>805</v>
      </c>
      <c r="C40" s="14" t="s">
        <v>806</v>
      </c>
      <c r="D40" s="433"/>
      <c r="E40" s="433"/>
      <c r="F40" s="433"/>
      <c r="G40" s="433"/>
      <c r="H40" s="433"/>
      <c r="I40" s="433"/>
      <c r="J40" s="433"/>
      <c r="K40" s="13"/>
      <c r="L40" s="13"/>
      <c r="M40" s="13"/>
      <c r="N40" s="13"/>
      <c r="O40" s="13"/>
      <c r="P40" s="462"/>
      <c r="Q40" s="13"/>
    </row>
    <row r="41" spans="2:17" ht="18.75">
      <c r="B41" s="361" t="s">
        <v>807</v>
      </c>
      <c r="C41" s="15" t="s">
        <v>808</v>
      </c>
      <c r="D41" s="433">
        <v>500</v>
      </c>
      <c r="E41" s="433">
        <v>550</v>
      </c>
      <c r="F41" s="433">
        <v>550</v>
      </c>
      <c r="G41" s="433">
        <v>550</v>
      </c>
      <c r="H41" s="433">
        <v>550</v>
      </c>
      <c r="I41" s="433">
        <v>550</v>
      </c>
      <c r="J41" s="433">
        <v>550</v>
      </c>
      <c r="K41" s="13"/>
      <c r="L41" s="13"/>
      <c r="M41" s="13"/>
      <c r="N41" s="13"/>
      <c r="O41" s="13"/>
      <c r="P41" s="462"/>
      <c r="Q41" s="13">
        <f>(P41/D41)</f>
        <v>0</v>
      </c>
    </row>
    <row r="42" spans="2:17" ht="31.5">
      <c r="B42" s="361" t="s">
        <v>809</v>
      </c>
      <c r="C42" s="15" t="s">
        <v>810</v>
      </c>
      <c r="D42" s="433"/>
      <c r="E42" s="433"/>
      <c r="F42" s="433"/>
      <c r="G42" s="433"/>
      <c r="H42" s="433"/>
      <c r="I42" s="433"/>
      <c r="J42" s="433"/>
      <c r="K42" s="13"/>
      <c r="L42" s="13"/>
      <c r="M42" s="13"/>
      <c r="N42" s="13"/>
      <c r="O42" s="13"/>
      <c r="P42" s="462"/>
      <c r="Q42" s="13"/>
    </row>
    <row r="43" spans="2:17" ht="18.75">
      <c r="B43" s="361" t="s">
        <v>811</v>
      </c>
      <c r="C43" s="15" t="s">
        <v>812</v>
      </c>
      <c r="D43" s="433">
        <v>500</v>
      </c>
      <c r="E43" s="433">
        <v>550</v>
      </c>
      <c r="F43" s="433">
        <v>550</v>
      </c>
      <c r="G43" s="433">
        <v>550</v>
      </c>
      <c r="H43" s="433">
        <v>550</v>
      </c>
      <c r="I43" s="433">
        <v>550</v>
      </c>
      <c r="J43" s="433">
        <v>550</v>
      </c>
      <c r="K43" s="13"/>
      <c r="L43" s="13"/>
      <c r="M43" s="13"/>
      <c r="N43" s="13"/>
      <c r="O43" s="13"/>
      <c r="P43" s="462"/>
      <c r="Q43" s="362">
        <f>(P43/D43)</f>
        <v>0</v>
      </c>
    </row>
    <row r="44" spans="2:17" ht="31.5">
      <c r="B44" s="361" t="s">
        <v>191</v>
      </c>
      <c r="C44" s="15" t="s">
        <v>813</v>
      </c>
      <c r="D44" s="433"/>
      <c r="E44" s="433"/>
      <c r="F44" s="433"/>
      <c r="G44" s="433"/>
      <c r="H44" s="433"/>
      <c r="I44" s="433"/>
      <c r="J44" s="433"/>
      <c r="K44" s="13"/>
      <c r="L44" s="13"/>
      <c r="M44" s="13"/>
      <c r="N44" s="13"/>
      <c r="O44" s="13"/>
      <c r="P44" s="462"/>
      <c r="Q44" s="13"/>
    </row>
    <row r="45" spans="2:17" ht="18.75">
      <c r="B45" s="361" t="s">
        <v>814</v>
      </c>
      <c r="C45" s="15" t="s">
        <v>815</v>
      </c>
      <c r="D45" s="433">
        <v>600</v>
      </c>
      <c r="E45" s="433">
        <v>700</v>
      </c>
      <c r="F45" s="433">
        <v>700</v>
      </c>
      <c r="G45" s="433">
        <v>700</v>
      </c>
      <c r="H45" s="433">
        <v>700</v>
      </c>
      <c r="I45" s="433">
        <v>700</v>
      </c>
      <c r="J45" s="433">
        <v>700</v>
      </c>
      <c r="K45" s="13"/>
      <c r="L45" s="13"/>
      <c r="M45" s="13"/>
      <c r="N45" s="13"/>
      <c r="O45" s="13"/>
      <c r="P45" s="462"/>
      <c r="Q45" s="13">
        <f>(P45/D45)</f>
        <v>0</v>
      </c>
    </row>
    <row r="46" spans="2:17" ht="18.75">
      <c r="B46" s="361" t="s">
        <v>816</v>
      </c>
      <c r="C46" s="15" t="s">
        <v>817</v>
      </c>
      <c r="D46" s="433">
        <v>600</v>
      </c>
      <c r="E46" s="433">
        <v>700</v>
      </c>
      <c r="F46" s="433">
        <v>700</v>
      </c>
      <c r="G46" s="433">
        <v>700</v>
      </c>
      <c r="H46" s="433">
        <v>700</v>
      </c>
      <c r="I46" s="433">
        <v>700</v>
      </c>
      <c r="J46" s="433">
        <v>700</v>
      </c>
      <c r="K46" s="13"/>
      <c r="L46" s="13"/>
      <c r="M46" s="13"/>
      <c r="N46" s="13"/>
      <c r="O46" s="13"/>
      <c r="P46" s="462"/>
      <c r="Q46" s="13">
        <f>(P46/D46)</f>
        <v>0</v>
      </c>
    </row>
    <row r="47" spans="2:17" ht="18.75">
      <c r="B47" s="361" t="s">
        <v>818</v>
      </c>
      <c r="C47" s="15" t="s">
        <v>819</v>
      </c>
      <c r="D47" s="433">
        <v>600</v>
      </c>
      <c r="E47" s="433">
        <v>700</v>
      </c>
      <c r="F47" s="433">
        <v>700</v>
      </c>
      <c r="G47" s="433">
        <v>700</v>
      </c>
      <c r="H47" s="433">
        <v>700</v>
      </c>
      <c r="I47" s="433">
        <v>700</v>
      </c>
      <c r="J47" s="433">
        <v>700</v>
      </c>
      <c r="K47" s="13"/>
      <c r="L47" s="13"/>
      <c r="M47" s="13"/>
      <c r="N47" s="13"/>
      <c r="O47" s="13"/>
      <c r="P47" s="462"/>
      <c r="Q47" s="13">
        <f>(P47/D47)</f>
        <v>0</v>
      </c>
    </row>
    <row r="48" spans="2:17" ht="31.5">
      <c r="B48" s="361" t="s">
        <v>820</v>
      </c>
      <c r="C48" s="15" t="s">
        <v>876</v>
      </c>
      <c r="D48" s="433"/>
      <c r="E48" s="433"/>
      <c r="F48" s="433"/>
      <c r="G48" s="433"/>
      <c r="H48" s="433"/>
      <c r="I48" s="433"/>
      <c r="J48" s="433"/>
      <c r="K48" s="13"/>
      <c r="L48" s="13"/>
      <c r="M48" s="13"/>
      <c r="N48" s="13"/>
      <c r="O48" s="13"/>
      <c r="P48" s="462"/>
      <c r="Q48" s="13"/>
    </row>
    <row r="49" spans="2:17" ht="18.75">
      <c r="B49" s="361" t="s">
        <v>821</v>
      </c>
      <c r="C49" s="364" t="s">
        <v>822</v>
      </c>
      <c r="D49" s="433">
        <v>600</v>
      </c>
      <c r="E49" s="433">
        <v>600</v>
      </c>
      <c r="F49" s="433">
        <v>600</v>
      </c>
      <c r="G49" s="433">
        <v>600</v>
      </c>
      <c r="H49" s="433">
        <v>600</v>
      </c>
      <c r="I49" s="433">
        <v>600</v>
      </c>
      <c r="J49" s="433">
        <v>600</v>
      </c>
      <c r="K49" s="13"/>
      <c r="L49" s="13"/>
      <c r="M49" s="13"/>
      <c r="N49" s="13"/>
      <c r="O49" s="13"/>
      <c r="P49" s="462"/>
      <c r="Q49" s="13">
        <f>(P49/D49)</f>
        <v>0</v>
      </c>
    </row>
    <row r="50" spans="2:17" ht="18.75">
      <c r="B50" s="361" t="s">
        <v>823</v>
      </c>
      <c r="C50" s="364" t="s">
        <v>824</v>
      </c>
      <c r="D50" s="433">
        <v>600</v>
      </c>
      <c r="E50" s="433">
        <v>600</v>
      </c>
      <c r="F50" s="433">
        <v>600</v>
      </c>
      <c r="G50" s="433">
        <v>600</v>
      </c>
      <c r="H50" s="433">
        <v>600</v>
      </c>
      <c r="I50" s="433">
        <v>600</v>
      </c>
      <c r="J50" s="433">
        <v>600</v>
      </c>
      <c r="K50" s="13"/>
      <c r="L50" s="13"/>
      <c r="M50" s="13"/>
      <c r="N50" s="13"/>
      <c r="O50" s="13"/>
      <c r="P50" s="462"/>
      <c r="Q50" s="13">
        <f>(P50/D50)</f>
        <v>0</v>
      </c>
    </row>
    <row r="51" spans="2:17" ht="18.75">
      <c r="B51" s="361" t="s">
        <v>825</v>
      </c>
      <c r="C51" s="364" t="s">
        <v>826</v>
      </c>
      <c r="D51" s="433">
        <v>600</v>
      </c>
      <c r="E51" s="433">
        <v>600</v>
      </c>
      <c r="F51" s="433">
        <v>600</v>
      </c>
      <c r="G51" s="433">
        <v>600</v>
      </c>
      <c r="H51" s="433">
        <v>600</v>
      </c>
      <c r="I51" s="433">
        <v>600</v>
      </c>
      <c r="J51" s="433">
        <v>600</v>
      </c>
      <c r="K51" s="13"/>
      <c r="L51" s="13"/>
      <c r="M51" s="13"/>
      <c r="N51" s="13"/>
      <c r="O51" s="13"/>
      <c r="P51" s="462"/>
      <c r="Q51" s="13">
        <f>(P51/D51)</f>
        <v>0</v>
      </c>
    </row>
    <row r="52" spans="2:17" ht="18.75">
      <c r="B52" s="361" t="s">
        <v>827</v>
      </c>
      <c r="C52" s="15" t="s">
        <v>877</v>
      </c>
      <c r="D52" s="433"/>
      <c r="E52" s="433"/>
      <c r="F52" s="433"/>
      <c r="G52" s="433"/>
      <c r="H52" s="433"/>
      <c r="I52" s="433"/>
      <c r="J52" s="433"/>
      <c r="K52" s="13"/>
      <c r="L52" s="13"/>
      <c r="M52" s="13"/>
      <c r="N52" s="13"/>
      <c r="O52" s="13"/>
      <c r="P52" s="462"/>
      <c r="Q52" s="13"/>
    </row>
    <row r="53" spans="2:17" ht="18.75">
      <c r="B53" s="361" t="s">
        <v>828</v>
      </c>
      <c r="C53" s="364" t="s">
        <v>829</v>
      </c>
      <c r="D53" s="433">
        <v>600</v>
      </c>
      <c r="E53" s="433">
        <v>700</v>
      </c>
      <c r="F53" s="433">
        <v>700</v>
      </c>
      <c r="G53" s="433">
        <v>700</v>
      </c>
      <c r="H53" s="433">
        <v>700</v>
      </c>
      <c r="I53" s="433">
        <v>700</v>
      </c>
      <c r="J53" s="433">
        <v>700</v>
      </c>
      <c r="K53" s="13"/>
      <c r="L53" s="13"/>
      <c r="M53" s="13"/>
      <c r="N53" s="13"/>
      <c r="O53" s="13"/>
      <c r="P53" s="462"/>
      <c r="Q53" s="362">
        <f>(P53/D53)</f>
        <v>0</v>
      </c>
    </row>
    <row r="54" spans="2:17" ht="18.75">
      <c r="B54" s="361" t="s">
        <v>830</v>
      </c>
      <c r="C54" s="364" t="s">
        <v>831</v>
      </c>
      <c r="D54" s="433">
        <v>600</v>
      </c>
      <c r="E54" s="433">
        <v>700</v>
      </c>
      <c r="F54" s="433">
        <v>700</v>
      </c>
      <c r="G54" s="433">
        <v>700</v>
      </c>
      <c r="H54" s="433">
        <v>700</v>
      </c>
      <c r="I54" s="433">
        <v>700</v>
      </c>
      <c r="J54" s="433">
        <v>700</v>
      </c>
      <c r="K54" s="13"/>
      <c r="L54" s="13"/>
      <c r="M54" s="13"/>
      <c r="N54" s="13"/>
      <c r="O54" s="13"/>
      <c r="P54" s="462"/>
      <c r="Q54" s="362">
        <f>(P54/D54)</f>
        <v>0</v>
      </c>
    </row>
    <row r="55" spans="2:17" ht="18.75">
      <c r="B55" s="361" t="s">
        <v>832</v>
      </c>
      <c r="C55" s="364" t="s">
        <v>833</v>
      </c>
      <c r="D55" s="433">
        <v>1000</v>
      </c>
      <c r="E55" s="433">
        <v>1100</v>
      </c>
      <c r="F55" s="433">
        <v>1100</v>
      </c>
      <c r="G55" s="433">
        <v>1100</v>
      </c>
      <c r="H55" s="433">
        <v>1100</v>
      </c>
      <c r="I55" s="433">
        <v>1100</v>
      </c>
      <c r="J55" s="433">
        <v>1100</v>
      </c>
      <c r="K55" s="13"/>
      <c r="L55" s="13"/>
      <c r="M55" s="13"/>
      <c r="N55" s="13"/>
      <c r="O55" s="13"/>
      <c r="P55" s="462"/>
      <c r="Q55" s="362">
        <f>(P55/D55)</f>
        <v>0</v>
      </c>
    </row>
    <row r="56" spans="2:17" ht="18.75">
      <c r="B56" s="361" t="s">
        <v>834</v>
      </c>
      <c r="C56" s="364" t="s">
        <v>835</v>
      </c>
      <c r="D56" s="433">
        <v>1000</v>
      </c>
      <c r="E56" s="433">
        <v>1100</v>
      </c>
      <c r="F56" s="433">
        <v>1100</v>
      </c>
      <c r="G56" s="433">
        <v>1100</v>
      </c>
      <c r="H56" s="433">
        <v>1100</v>
      </c>
      <c r="I56" s="433">
        <v>1100</v>
      </c>
      <c r="J56" s="433">
        <v>1100</v>
      </c>
      <c r="K56" s="13"/>
      <c r="L56" s="13"/>
      <c r="M56" s="13"/>
      <c r="N56" s="13"/>
      <c r="O56" s="13"/>
      <c r="P56" s="462"/>
      <c r="Q56" s="362">
        <f>(P56/D56)</f>
        <v>0</v>
      </c>
    </row>
    <row r="57" spans="2:17" ht="18.75">
      <c r="B57" s="361" t="s">
        <v>836</v>
      </c>
      <c r="C57" s="364" t="s">
        <v>837</v>
      </c>
      <c r="D57" s="433">
        <v>1000</v>
      </c>
      <c r="E57" s="433">
        <v>1100</v>
      </c>
      <c r="F57" s="433">
        <v>1100</v>
      </c>
      <c r="G57" s="433">
        <v>1100</v>
      </c>
      <c r="H57" s="433">
        <v>1100</v>
      </c>
      <c r="I57" s="433">
        <v>1100</v>
      </c>
      <c r="J57" s="433">
        <v>1100</v>
      </c>
      <c r="K57" s="13"/>
      <c r="L57" s="13"/>
      <c r="M57" s="13"/>
      <c r="N57" s="13"/>
      <c r="O57" s="13"/>
      <c r="P57" s="462"/>
      <c r="Q57" s="362">
        <f>(P57/D57)</f>
        <v>0</v>
      </c>
    </row>
    <row r="58" spans="2:17" ht="18.75">
      <c r="B58" s="361" t="s">
        <v>193</v>
      </c>
      <c r="C58" s="364" t="s">
        <v>878</v>
      </c>
      <c r="D58" s="433"/>
      <c r="E58" s="433"/>
      <c r="F58" s="433"/>
      <c r="G58" s="433"/>
      <c r="H58" s="433"/>
      <c r="I58" s="433"/>
      <c r="J58" s="433"/>
      <c r="K58" s="13"/>
      <c r="L58" s="13"/>
      <c r="M58" s="13"/>
      <c r="N58" s="13"/>
      <c r="O58" s="13"/>
      <c r="P58" s="462"/>
      <c r="Q58" s="13"/>
    </row>
    <row r="59" spans="2:17" ht="18.75">
      <c r="B59" s="361" t="s">
        <v>838</v>
      </c>
      <c r="C59" s="364" t="s">
        <v>839</v>
      </c>
      <c r="D59" s="433">
        <v>600</v>
      </c>
      <c r="E59" s="433">
        <v>700</v>
      </c>
      <c r="F59" s="433">
        <v>700</v>
      </c>
      <c r="G59" s="433">
        <v>700</v>
      </c>
      <c r="H59" s="433">
        <v>700</v>
      </c>
      <c r="I59" s="433">
        <v>700</v>
      </c>
      <c r="J59" s="433">
        <v>700</v>
      </c>
      <c r="K59" s="13"/>
      <c r="L59" s="13"/>
      <c r="M59" s="13"/>
      <c r="N59" s="13"/>
      <c r="O59" s="13"/>
      <c r="P59" s="462"/>
      <c r="Q59" s="362">
        <f>(P59/D59)</f>
        <v>0</v>
      </c>
    </row>
    <row r="60" spans="2:17" ht="18.75">
      <c r="B60" s="361" t="s">
        <v>840</v>
      </c>
      <c r="C60" s="364" t="s">
        <v>841</v>
      </c>
      <c r="D60" s="433">
        <v>800</v>
      </c>
      <c r="E60" s="433">
        <v>900</v>
      </c>
      <c r="F60" s="433">
        <v>900</v>
      </c>
      <c r="G60" s="433">
        <v>900</v>
      </c>
      <c r="H60" s="433">
        <v>900</v>
      </c>
      <c r="I60" s="433">
        <v>900</v>
      </c>
      <c r="J60" s="433">
        <v>900</v>
      </c>
      <c r="K60" s="13"/>
      <c r="L60" s="13"/>
      <c r="M60" s="13"/>
      <c r="N60" s="13"/>
      <c r="O60" s="13"/>
      <c r="P60" s="462"/>
      <c r="Q60" s="362">
        <f aca="true" t="shared" si="2" ref="Q60:Q68">(P60/D60)</f>
        <v>0</v>
      </c>
    </row>
    <row r="61" spans="2:17" ht="18.75">
      <c r="B61" s="361" t="s">
        <v>842</v>
      </c>
      <c r="C61" s="364" t="s">
        <v>843</v>
      </c>
      <c r="D61" s="433">
        <v>800</v>
      </c>
      <c r="E61" s="433">
        <v>900</v>
      </c>
      <c r="F61" s="433">
        <v>900</v>
      </c>
      <c r="G61" s="433">
        <v>900</v>
      </c>
      <c r="H61" s="433">
        <v>900</v>
      </c>
      <c r="I61" s="433">
        <v>900</v>
      </c>
      <c r="J61" s="433">
        <v>900</v>
      </c>
      <c r="K61" s="13"/>
      <c r="L61" s="13"/>
      <c r="M61" s="13"/>
      <c r="N61" s="13"/>
      <c r="O61" s="13"/>
      <c r="P61" s="462"/>
      <c r="Q61" s="362">
        <f t="shared" si="2"/>
        <v>0</v>
      </c>
    </row>
    <row r="62" spans="2:17" ht="18.75">
      <c r="B62" s="361" t="s">
        <v>844</v>
      </c>
      <c r="C62" s="364" t="s">
        <v>845</v>
      </c>
      <c r="D62" s="433">
        <v>500</v>
      </c>
      <c r="E62" s="433">
        <v>550</v>
      </c>
      <c r="F62" s="433">
        <v>550</v>
      </c>
      <c r="G62" s="433">
        <v>550</v>
      </c>
      <c r="H62" s="433">
        <v>550</v>
      </c>
      <c r="I62" s="433">
        <v>550</v>
      </c>
      <c r="J62" s="433">
        <v>550</v>
      </c>
      <c r="K62" s="13"/>
      <c r="L62" s="13"/>
      <c r="M62" s="13"/>
      <c r="N62" s="13"/>
      <c r="O62" s="13"/>
      <c r="P62" s="462"/>
      <c r="Q62" s="362">
        <f t="shared" si="2"/>
        <v>0</v>
      </c>
    </row>
    <row r="63" spans="2:17" ht="18.75">
      <c r="B63" s="361" t="s">
        <v>846</v>
      </c>
      <c r="C63" s="364" t="s">
        <v>847</v>
      </c>
      <c r="D63" s="433">
        <v>60000</v>
      </c>
      <c r="E63" s="433">
        <v>60000</v>
      </c>
      <c r="F63" s="433">
        <v>60000</v>
      </c>
      <c r="G63" s="433">
        <v>60000</v>
      </c>
      <c r="H63" s="433">
        <v>60000</v>
      </c>
      <c r="I63" s="433">
        <v>60000</v>
      </c>
      <c r="J63" s="433">
        <v>60000</v>
      </c>
      <c r="K63" s="13"/>
      <c r="L63" s="13"/>
      <c r="M63" s="13"/>
      <c r="N63" s="13"/>
      <c r="O63" s="13"/>
      <c r="P63" s="462"/>
      <c r="Q63" s="362">
        <f t="shared" si="2"/>
        <v>0</v>
      </c>
    </row>
    <row r="64" spans="2:17" ht="18.75">
      <c r="B64" s="361" t="s">
        <v>848</v>
      </c>
      <c r="C64" s="364" t="s">
        <v>879</v>
      </c>
      <c r="D64" s="433">
        <v>10000</v>
      </c>
      <c r="E64" s="433">
        <v>10000</v>
      </c>
      <c r="F64" s="433">
        <v>10000</v>
      </c>
      <c r="G64" s="433">
        <v>10000</v>
      </c>
      <c r="H64" s="433">
        <v>10000</v>
      </c>
      <c r="I64" s="433">
        <v>10000</v>
      </c>
      <c r="J64" s="433">
        <v>10000</v>
      </c>
      <c r="K64" s="13"/>
      <c r="L64" s="13"/>
      <c r="M64" s="13"/>
      <c r="N64" s="13"/>
      <c r="O64" s="13"/>
      <c r="P64" s="462"/>
      <c r="Q64" s="362">
        <f t="shared" si="2"/>
        <v>0</v>
      </c>
    </row>
    <row r="65" spans="2:17" ht="18.75">
      <c r="B65" s="361" t="s">
        <v>849</v>
      </c>
      <c r="C65" s="364" t="s">
        <v>880</v>
      </c>
      <c r="D65" s="433">
        <v>20000</v>
      </c>
      <c r="E65" s="433">
        <v>20000</v>
      </c>
      <c r="F65" s="433">
        <v>20000</v>
      </c>
      <c r="G65" s="433">
        <v>20000</v>
      </c>
      <c r="H65" s="433">
        <v>20000</v>
      </c>
      <c r="I65" s="433">
        <v>20000</v>
      </c>
      <c r="J65" s="433">
        <v>20000</v>
      </c>
      <c r="K65" s="13"/>
      <c r="L65" s="13"/>
      <c r="M65" s="13"/>
      <c r="N65" s="13"/>
      <c r="O65" s="13"/>
      <c r="P65" s="462"/>
      <c r="Q65" s="362">
        <f t="shared" si="2"/>
        <v>0</v>
      </c>
    </row>
    <row r="66" spans="2:17" ht="18.75">
      <c r="B66" s="361" t="s">
        <v>850</v>
      </c>
      <c r="C66" s="364" t="s">
        <v>881</v>
      </c>
      <c r="D66" s="433">
        <v>60000</v>
      </c>
      <c r="E66" s="433">
        <v>60000</v>
      </c>
      <c r="F66" s="433">
        <v>60000</v>
      </c>
      <c r="G66" s="433">
        <v>60000</v>
      </c>
      <c r="H66" s="433">
        <v>60000</v>
      </c>
      <c r="I66" s="433">
        <v>60000</v>
      </c>
      <c r="J66" s="433">
        <v>60000</v>
      </c>
      <c r="K66" s="13"/>
      <c r="L66" s="13"/>
      <c r="M66" s="13"/>
      <c r="N66" s="13"/>
      <c r="O66" s="13"/>
      <c r="P66" s="462"/>
      <c r="Q66" s="362">
        <f t="shared" si="2"/>
        <v>0</v>
      </c>
    </row>
    <row r="67" spans="2:17" ht="18.75">
      <c r="B67" s="361" t="s">
        <v>851</v>
      </c>
      <c r="C67" s="364" t="s">
        <v>852</v>
      </c>
      <c r="D67" s="433">
        <v>8000</v>
      </c>
      <c r="E67" s="433">
        <v>8000</v>
      </c>
      <c r="F67" s="433">
        <v>8000</v>
      </c>
      <c r="G67" s="433">
        <v>8000</v>
      </c>
      <c r="H67" s="433">
        <v>8000</v>
      </c>
      <c r="I67" s="433">
        <v>8000</v>
      </c>
      <c r="J67" s="433">
        <v>8000</v>
      </c>
      <c r="K67" s="13"/>
      <c r="L67" s="13"/>
      <c r="M67" s="13"/>
      <c r="N67" s="13"/>
      <c r="O67" s="13"/>
      <c r="P67" s="462"/>
      <c r="Q67" s="362">
        <f t="shared" si="2"/>
        <v>0</v>
      </c>
    </row>
    <row r="68" spans="2:17" ht="18.75">
      <c r="B68" s="363">
        <v>33</v>
      </c>
      <c r="C68" s="364" t="s">
        <v>853</v>
      </c>
      <c r="D68" s="433">
        <v>25000</v>
      </c>
      <c r="E68" s="433">
        <v>25000</v>
      </c>
      <c r="F68" s="433">
        <v>25000</v>
      </c>
      <c r="G68" s="433">
        <v>25000</v>
      </c>
      <c r="H68" s="433">
        <v>25000</v>
      </c>
      <c r="I68" s="433">
        <v>25000</v>
      </c>
      <c r="J68" s="433">
        <v>25000</v>
      </c>
      <c r="K68" s="13"/>
      <c r="L68" s="13"/>
      <c r="M68" s="13"/>
      <c r="N68" s="13"/>
      <c r="O68" s="13"/>
      <c r="P68" s="462"/>
      <c r="Q68" s="362">
        <f t="shared" si="2"/>
        <v>0</v>
      </c>
    </row>
    <row r="71" spans="3:11" ht="18.75">
      <c r="C71" s="61" t="s">
        <v>884</v>
      </c>
      <c r="D71" s="61"/>
      <c r="E71" s="61"/>
      <c r="F71" s="61"/>
      <c r="G71" s="61"/>
      <c r="H71" s="61"/>
      <c r="I71" s="61"/>
      <c r="J71" s="61"/>
      <c r="K71" s="61"/>
    </row>
    <row r="72" spans="3:11" ht="18.75">
      <c r="C72" s="61"/>
      <c r="D72" s="61"/>
      <c r="E72" s="61"/>
      <c r="F72" s="61"/>
      <c r="G72" s="61"/>
      <c r="H72" s="61"/>
      <c r="I72" s="61"/>
      <c r="J72" s="61"/>
      <c r="K72" s="61"/>
    </row>
    <row r="73" spans="3:11" ht="18.75">
      <c r="C73" s="61"/>
      <c r="D73" s="61"/>
      <c r="E73" s="61"/>
      <c r="F73" s="61" t="s">
        <v>631</v>
      </c>
      <c r="G73" s="61"/>
      <c r="H73" s="61"/>
      <c r="I73" s="61"/>
      <c r="J73" s="61" t="s">
        <v>918</v>
      </c>
      <c r="K73" s="61"/>
    </row>
    <row r="74" spans="3:11" ht="18.75">
      <c r="C74" s="61"/>
      <c r="D74" s="61"/>
      <c r="E74" s="61"/>
      <c r="F74" s="61"/>
      <c r="G74" s="61"/>
      <c r="H74" s="61"/>
      <c r="I74" s="61"/>
      <c r="J74" s="61"/>
      <c r="K74" s="61"/>
    </row>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25" right="0.25" top="0.75" bottom="0.75" header="0.3" footer="0.3"/>
  <pageSetup fitToHeight="1" fitToWidth="1" horizontalDpi="600" verticalDpi="600" orientation="portrait" paperSize="8" scale="65"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1">
      <selection activeCell="B54" sqref="B54"/>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774</v>
      </c>
      <c r="C3" s="12"/>
      <c r="D3" s="12"/>
      <c r="E3" s="12"/>
      <c r="F3" s="12"/>
      <c r="G3" s="17" t="s">
        <v>649</v>
      </c>
    </row>
    <row r="4" spans="2:6" ht="15.75">
      <c r="B4" s="12" t="s">
        <v>775</v>
      </c>
      <c r="C4" s="12"/>
      <c r="D4" s="12"/>
      <c r="E4" s="12"/>
      <c r="F4" s="12"/>
    </row>
    <row r="7" spans="2:9" ht="22.5" customHeight="1">
      <c r="B7" s="545" t="s">
        <v>625</v>
      </c>
      <c r="C7" s="545"/>
      <c r="D7" s="545"/>
      <c r="E7" s="545"/>
      <c r="F7" s="545"/>
      <c r="G7" s="545"/>
      <c r="H7" s="24"/>
      <c r="I7" s="24"/>
    </row>
    <row r="8" spans="7:9" ht="15.75">
      <c r="G8" s="23"/>
      <c r="H8" s="23"/>
      <c r="I8" s="23"/>
    </row>
    <row r="9" ht="16.5" thickBot="1">
      <c r="G9" s="143" t="s">
        <v>4</v>
      </c>
    </row>
    <row r="10" spans="2:10" s="85" customFormat="1" ht="18" customHeight="1">
      <c r="B10" s="548" t="s">
        <v>630</v>
      </c>
      <c r="C10" s="549"/>
      <c r="D10" s="549"/>
      <c r="E10" s="549"/>
      <c r="F10" s="549"/>
      <c r="G10" s="550"/>
      <c r="J10" s="86"/>
    </row>
    <row r="11" spans="2:7" s="85" customFormat="1" ht="21.75" customHeight="1">
      <c r="B11" s="551"/>
      <c r="C11" s="552"/>
      <c r="D11" s="552"/>
      <c r="E11" s="552"/>
      <c r="F11" s="552"/>
      <c r="G11" s="553"/>
    </row>
    <row r="12" spans="2:7" s="85" customFormat="1" ht="54.75" customHeight="1">
      <c r="B12" s="182" t="s">
        <v>629</v>
      </c>
      <c r="C12" s="119" t="s">
        <v>66</v>
      </c>
      <c r="D12" s="119" t="s">
        <v>626</v>
      </c>
      <c r="E12" s="119" t="s">
        <v>627</v>
      </c>
      <c r="F12" s="119" t="s">
        <v>633</v>
      </c>
      <c r="G12" s="120" t="s">
        <v>676</v>
      </c>
    </row>
    <row r="13" spans="2:7" s="85" customFormat="1" ht="17.25" customHeight="1">
      <c r="B13" s="118"/>
      <c r="C13" s="119">
        <v>1</v>
      </c>
      <c r="D13" s="119">
        <v>2</v>
      </c>
      <c r="E13" s="119">
        <v>3</v>
      </c>
      <c r="F13" s="119" t="s">
        <v>634</v>
      </c>
      <c r="G13" s="120">
        <v>5</v>
      </c>
    </row>
    <row r="14" spans="2:7" s="85" customFormat="1" ht="33" customHeight="1">
      <c r="B14" s="121" t="s">
        <v>628</v>
      </c>
      <c r="C14" s="277"/>
      <c r="D14" s="278"/>
      <c r="E14" s="274"/>
      <c r="F14" s="279"/>
      <c r="G14" s="122"/>
    </row>
    <row r="15" spans="2:7" s="85" customFormat="1" ht="33" customHeight="1">
      <c r="B15" s="123" t="s">
        <v>659</v>
      </c>
      <c r="C15" s="277"/>
      <c r="D15" s="278"/>
      <c r="E15" s="274"/>
      <c r="F15" s="278"/>
      <c r="G15" s="122"/>
    </row>
    <row r="16" spans="2:7" s="85" customFormat="1" ht="33" customHeight="1" thickBot="1">
      <c r="B16" s="124" t="s">
        <v>635</v>
      </c>
      <c r="C16" s="280"/>
      <c r="D16" s="281"/>
      <c r="E16" s="275"/>
      <c r="F16" s="281"/>
      <c r="G16" s="111"/>
    </row>
    <row r="17" spans="2:7" s="85" customFormat="1" ht="42.75" customHeight="1" thickBot="1">
      <c r="B17" s="125"/>
      <c r="C17" s="126"/>
      <c r="D17" s="127"/>
      <c r="E17" s="128"/>
      <c r="F17" s="316" t="s">
        <v>4</v>
      </c>
      <c r="G17" s="316"/>
    </row>
    <row r="18" spans="2:8" s="85" customFormat="1" ht="33" customHeight="1">
      <c r="B18" s="554" t="s">
        <v>677</v>
      </c>
      <c r="C18" s="508"/>
      <c r="D18" s="508"/>
      <c r="E18" s="508"/>
      <c r="F18" s="555"/>
      <c r="G18" s="317"/>
      <c r="H18" s="314"/>
    </row>
    <row r="19" spans="2:7" s="85" customFormat="1" ht="18.75">
      <c r="B19" s="129"/>
      <c r="C19" s="119" t="s">
        <v>682</v>
      </c>
      <c r="D19" s="119" t="s">
        <v>683</v>
      </c>
      <c r="E19" s="119" t="s">
        <v>684</v>
      </c>
      <c r="F19" s="318" t="s">
        <v>685</v>
      </c>
      <c r="G19" s="315"/>
    </row>
    <row r="20" spans="2:7" s="85" customFormat="1" ht="33" customHeight="1">
      <c r="B20" s="121" t="s">
        <v>628</v>
      </c>
      <c r="C20" s="279"/>
      <c r="D20" s="279"/>
      <c r="E20" s="279"/>
      <c r="F20" s="319"/>
      <c r="G20" s="27"/>
    </row>
    <row r="21" spans="2:8" ht="33" customHeight="1">
      <c r="B21" s="171" t="s">
        <v>659</v>
      </c>
      <c r="C21" s="274"/>
      <c r="D21" s="274"/>
      <c r="E21" s="282"/>
      <c r="F21" s="320"/>
      <c r="G21" s="27"/>
      <c r="H21" s="27"/>
    </row>
    <row r="22" spans="2:8" ht="33" customHeight="1" thickBot="1">
      <c r="B22" s="124" t="s">
        <v>635</v>
      </c>
      <c r="C22" s="275"/>
      <c r="D22" s="283"/>
      <c r="E22" s="284"/>
      <c r="F22" s="321"/>
      <c r="G22" s="27"/>
      <c r="H22" s="27"/>
    </row>
    <row r="23" ht="33" customHeight="1" thickBot="1">
      <c r="G23" s="143" t="s">
        <v>4</v>
      </c>
    </row>
    <row r="24" spans="2:7" ht="33" customHeight="1">
      <c r="B24" s="554" t="s">
        <v>678</v>
      </c>
      <c r="C24" s="508"/>
      <c r="D24" s="508"/>
      <c r="E24" s="508"/>
      <c r="F24" s="508"/>
      <c r="G24" s="555"/>
    </row>
    <row r="25" spans="2:7" ht="47.25" customHeight="1">
      <c r="B25" s="121" t="s">
        <v>629</v>
      </c>
      <c r="C25" s="119" t="s">
        <v>66</v>
      </c>
      <c r="D25" s="119" t="s">
        <v>626</v>
      </c>
      <c r="E25" s="119" t="s">
        <v>627</v>
      </c>
      <c r="F25" s="119" t="s">
        <v>633</v>
      </c>
      <c r="G25" s="120" t="s">
        <v>750</v>
      </c>
    </row>
    <row r="26" spans="2:7" ht="17.25" customHeight="1">
      <c r="B26" s="546" t="s">
        <v>628</v>
      </c>
      <c r="C26" s="119">
        <v>1</v>
      </c>
      <c r="D26" s="119">
        <v>2</v>
      </c>
      <c r="E26" s="119">
        <v>3</v>
      </c>
      <c r="F26" s="119" t="s">
        <v>634</v>
      </c>
      <c r="G26" s="120">
        <v>5</v>
      </c>
    </row>
    <row r="27" spans="2:7" ht="33" customHeight="1">
      <c r="B27" s="547"/>
      <c r="C27" s="278"/>
      <c r="D27" s="278"/>
      <c r="E27" s="278"/>
      <c r="F27" s="278"/>
      <c r="G27" s="112"/>
    </row>
    <row r="28" spans="2:7" ht="33" customHeight="1">
      <c r="B28" s="171" t="s">
        <v>659</v>
      </c>
      <c r="C28" s="282"/>
      <c r="D28" s="282"/>
      <c r="E28" s="282"/>
      <c r="F28" s="282"/>
      <c r="G28" s="172"/>
    </row>
    <row r="29" spans="2:7" ht="33" customHeight="1" thickBot="1">
      <c r="B29" s="124" t="s">
        <v>635</v>
      </c>
      <c r="C29" s="275"/>
      <c r="D29" s="275"/>
      <c r="E29" s="275"/>
      <c r="F29" s="275"/>
      <c r="G29" s="111"/>
    </row>
    <row r="30" ht="33" customHeight="1" thickBot="1">
      <c r="G30" s="143" t="s">
        <v>4</v>
      </c>
    </row>
    <row r="31" spans="2:7" ht="33" customHeight="1">
      <c r="B31" s="554" t="s">
        <v>679</v>
      </c>
      <c r="C31" s="508"/>
      <c r="D31" s="508"/>
      <c r="E31" s="508"/>
      <c r="F31" s="508"/>
      <c r="G31" s="555"/>
    </row>
    <row r="32" spans="2:7" ht="47.25" customHeight="1">
      <c r="B32" s="129" t="s">
        <v>629</v>
      </c>
      <c r="C32" s="119" t="s">
        <v>66</v>
      </c>
      <c r="D32" s="119" t="s">
        <v>626</v>
      </c>
      <c r="E32" s="119" t="s">
        <v>627</v>
      </c>
      <c r="F32" s="119" t="s">
        <v>633</v>
      </c>
      <c r="G32" s="120" t="s">
        <v>745</v>
      </c>
    </row>
    <row r="33" spans="2:7" ht="17.25" customHeight="1">
      <c r="B33" s="546" t="s">
        <v>628</v>
      </c>
      <c r="C33" s="119">
        <v>1</v>
      </c>
      <c r="D33" s="119">
        <v>2</v>
      </c>
      <c r="E33" s="119">
        <v>3</v>
      </c>
      <c r="F33" s="119" t="s">
        <v>634</v>
      </c>
      <c r="G33" s="120">
        <v>5</v>
      </c>
    </row>
    <row r="34" spans="2:7" ht="33" customHeight="1">
      <c r="B34" s="547"/>
      <c r="C34" s="278"/>
      <c r="D34" s="278"/>
      <c r="E34" s="278"/>
      <c r="F34" s="278"/>
      <c r="G34" s="112"/>
    </row>
    <row r="35" spans="2:7" ht="33" customHeight="1">
      <c r="B35" s="123" t="s">
        <v>659</v>
      </c>
      <c r="C35" s="274"/>
      <c r="D35" s="274"/>
      <c r="E35" s="274"/>
      <c r="F35" s="282"/>
      <c r="G35" s="172"/>
    </row>
    <row r="36" spans="2:7" ht="33" customHeight="1" thickBot="1">
      <c r="B36" s="174" t="s">
        <v>635</v>
      </c>
      <c r="C36" s="285"/>
      <c r="D36" s="285"/>
      <c r="E36" s="285"/>
      <c r="F36" s="275"/>
      <c r="G36" s="111"/>
    </row>
    <row r="37" ht="33" customHeight="1" thickBot="1">
      <c r="G37" s="143" t="s">
        <v>4</v>
      </c>
    </row>
    <row r="38" spans="2:7" ht="33" customHeight="1">
      <c r="B38" s="554" t="s">
        <v>680</v>
      </c>
      <c r="C38" s="508"/>
      <c r="D38" s="508"/>
      <c r="E38" s="508"/>
      <c r="F38" s="508"/>
      <c r="G38" s="555"/>
    </row>
    <row r="39" spans="2:7" ht="43.5" customHeight="1">
      <c r="B39" s="129" t="s">
        <v>629</v>
      </c>
      <c r="C39" s="119" t="s">
        <v>66</v>
      </c>
      <c r="D39" s="119" t="s">
        <v>626</v>
      </c>
      <c r="E39" s="119" t="s">
        <v>627</v>
      </c>
      <c r="F39" s="119" t="s">
        <v>633</v>
      </c>
      <c r="G39" s="120" t="s">
        <v>746</v>
      </c>
    </row>
    <row r="40" spans="2:7" ht="17.25" customHeight="1">
      <c r="B40" s="546" t="s">
        <v>628</v>
      </c>
      <c r="C40" s="119">
        <v>1</v>
      </c>
      <c r="D40" s="119">
        <v>2</v>
      </c>
      <c r="E40" s="119">
        <v>3</v>
      </c>
      <c r="F40" s="119" t="s">
        <v>634</v>
      </c>
      <c r="G40" s="120">
        <v>5</v>
      </c>
    </row>
    <row r="41" spans="2:7" ht="33" customHeight="1">
      <c r="B41" s="547"/>
      <c r="C41" s="278"/>
      <c r="D41" s="278"/>
      <c r="E41" s="278"/>
      <c r="F41" s="278"/>
      <c r="G41" s="112"/>
    </row>
    <row r="42" spans="2:7" ht="33" customHeight="1">
      <c r="B42" s="123" t="s">
        <v>624</v>
      </c>
      <c r="C42" s="282"/>
      <c r="D42" s="282"/>
      <c r="E42" s="282"/>
      <c r="F42" s="282"/>
      <c r="G42" s="172"/>
    </row>
    <row r="43" spans="2:7" ht="33" customHeight="1" thickBot="1">
      <c r="B43" s="174" t="s">
        <v>635</v>
      </c>
      <c r="C43" s="275"/>
      <c r="D43" s="275"/>
      <c r="E43" s="275"/>
      <c r="F43" s="275"/>
      <c r="G43" s="111"/>
    </row>
    <row r="44" ht="33" customHeight="1" thickBot="1">
      <c r="G44" s="143" t="s">
        <v>4</v>
      </c>
    </row>
    <row r="45" spans="2:7" ht="33" customHeight="1">
      <c r="B45" s="554" t="s">
        <v>681</v>
      </c>
      <c r="C45" s="508"/>
      <c r="D45" s="508"/>
      <c r="E45" s="508"/>
      <c r="F45" s="508"/>
      <c r="G45" s="555"/>
    </row>
    <row r="46" spans="2:7" ht="44.25" customHeight="1">
      <c r="B46" s="129" t="s">
        <v>629</v>
      </c>
      <c r="C46" s="119" t="s">
        <v>66</v>
      </c>
      <c r="D46" s="119" t="s">
        <v>626</v>
      </c>
      <c r="E46" s="119" t="s">
        <v>627</v>
      </c>
      <c r="F46" s="119" t="s">
        <v>633</v>
      </c>
      <c r="G46" s="120" t="s">
        <v>747</v>
      </c>
    </row>
    <row r="47" spans="2:7" ht="17.25" customHeight="1">
      <c r="B47" s="546" t="s">
        <v>628</v>
      </c>
      <c r="C47" s="119">
        <v>1</v>
      </c>
      <c r="D47" s="119">
        <v>2</v>
      </c>
      <c r="E47" s="119">
        <v>3</v>
      </c>
      <c r="F47" s="119" t="s">
        <v>634</v>
      </c>
      <c r="G47" s="120">
        <v>5</v>
      </c>
    </row>
    <row r="48" spans="2:7" ht="33" customHeight="1">
      <c r="B48" s="547"/>
      <c r="C48" s="278"/>
      <c r="D48" s="278"/>
      <c r="E48" s="278"/>
      <c r="F48" s="278"/>
      <c r="G48" s="112"/>
    </row>
    <row r="49" spans="2:7" ht="33" customHeight="1">
      <c r="B49" s="171" t="s">
        <v>659</v>
      </c>
      <c r="C49" s="282"/>
      <c r="D49" s="274"/>
      <c r="E49" s="282"/>
      <c r="F49" s="274"/>
      <c r="G49" s="172"/>
    </row>
    <row r="50" spans="2:7" ht="33" customHeight="1" thickBot="1">
      <c r="B50" s="124" t="s">
        <v>635</v>
      </c>
      <c r="C50" s="275"/>
      <c r="D50" s="285"/>
      <c r="E50" s="275"/>
      <c r="F50" s="285"/>
      <c r="G50" s="111"/>
    </row>
    <row r="51" spans="2:7" ht="33" customHeight="1">
      <c r="B51" s="173"/>
      <c r="C51" s="27"/>
      <c r="D51" s="27"/>
      <c r="E51" s="27"/>
      <c r="F51" s="27"/>
      <c r="G51" s="27"/>
    </row>
    <row r="52" spans="2:7" ht="18.75" customHeight="1">
      <c r="B52" s="556" t="s">
        <v>660</v>
      </c>
      <c r="C52" s="556"/>
      <c r="D52" s="556"/>
      <c r="E52" s="556"/>
      <c r="F52" s="556"/>
      <c r="G52" s="556"/>
    </row>
    <row r="53" ht="18.75" customHeight="1">
      <c r="B53" s="117"/>
    </row>
    <row r="54" spans="2:7" ht="15.75">
      <c r="B54" s="22" t="s">
        <v>884</v>
      </c>
      <c r="F54" s="117" t="s">
        <v>695</v>
      </c>
      <c r="G54" s="117"/>
    </row>
    <row r="55" spans="2:7" ht="15.75">
      <c r="B55" s="512" t="s">
        <v>631</v>
      </c>
      <c r="C55" s="512"/>
      <c r="D55" s="512"/>
      <c r="E55" s="512"/>
      <c r="F55" s="512"/>
      <c r="G55" s="512"/>
    </row>
  </sheetData>
  <sheetProtection/>
  <mergeCells count="13">
    <mergeCell ref="B31:G31"/>
    <mergeCell ref="B38:G38"/>
    <mergeCell ref="B45:G45"/>
    <mergeCell ref="B55:G55"/>
    <mergeCell ref="B7:G7"/>
    <mergeCell ref="B47:B48"/>
    <mergeCell ref="B40:B41"/>
    <mergeCell ref="B26:B27"/>
    <mergeCell ref="B33:B34"/>
    <mergeCell ref="B10:G11"/>
    <mergeCell ref="B18:F18"/>
    <mergeCell ref="B52:G52"/>
    <mergeCell ref="B24:G24"/>
  </mergeCells>
  <printOptions/>
  <pageMargins left="0.7" right="0.7" top="0.75" bottom="0.75" header="0.3" footer="0.3"/>
  <pageSetup fitToHeight="1" fitToWidth="1" horizontalDpi="600" verticalDpi="600" orientation="portrait" paperSize="8" scale="72"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B1">
      <selection activeCell="F23" sqref="F23"/>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774</v>
      </c>
      <c r="H2" s="17"/>
      <c r="I2" s="17" t="s">
        <v>648</v>
      </c>
      <c r="N2" s="567"/>
      <c r="O2" s="567"/>
    </row>
    <row r="3" spans="2:15" ht="15.75">
      <c r="B3" s="1" t="s">
        <v>775</v>
      </c>
      <c r="N3" s="1"/>
      <c r="O3" s="21"/>
    </row>
    <row r="4" spans="3:15" ht="15.75">
      <c r="C4" s="29"/>
      <c r="D4" s="29"/>
      <c r="E4" s="29"/>
      <c r="F4" s="29"/>
      <c r="G4" s="29"/>
      <c r="H4" s="29"/>
      <c r="I4" s="29"/>
      <c r="J4" s="29"/>
      <c r="K4" s="29"/>
      <c r="L4" s="29"/>
      <c r="M4" s="29"/>
      <c r="N4" s="29"/>
      <c r="O4" s="29"/>
    </row>
    <row r="5" spans="2:15" ht="20.25">
      <c r="B5" s="572" t="s">
        <v>72</v>
      </c>
      <c r="C5" s="572"/>
      <c r="D5" s="572"/>
      <c r="E5" s="572"/>
      <c r="F5" s="572"/>
      <c r="G5" s="572"/>
      <c r="H5" s="572"/>
      <c r="I5" s="572"/>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14" t="s">
        <v>4</v>
      </c>
      <c r="K7" s="30"/>
      <c r="L7" s="30"/>
      <c r="M7" s="30"/>
      <c r="N7" s="30"/>
      <c r="O7" s="30"/>
      <c r="P7" s="30"/>
    </row>
    <row r="8" spans="2:18" s="34" customFormat="1" ht="32.25" customHeight="1">
      <c r="B8" s="516" t="s">
        <v>10</v>
      </c>
      <c r="C8" s="563" t="s">
        <v>11</v>
      </c>
      <c r="D8" s="565" t="s">
        <v>898</v>
      </c>
      <c r="E8" s="565" t="s">
        <v>882</v>
      </c>
      <c r="F8" s="565" t="s">
        <v>883</v>
      </c>
      <c r="G8" s="568" t="s">
        <v>890</v>
      </c>
      <c r="H8" s="569"/>
      <c r="I8" s="570" t="s">
        <v>899</v>
      </c>
      <c r="J8" s="31"/>
      <c r="K8" s="31"/>
      <c r="L8" s="31"/>
      <c r="M8" s="31"/>
      <c r="N8" s="31"/>
      <c r="O8" s="32"/>
      <c r="P8" s="33"/>
      <c r="Q8" s="33"/>
      <c r="R8" s="33"/>
    </row>
    <row r="9" spans="2:18" s="34" customFormat="1" ht="28.5" customHeight="1" thickBot="1">
      <c r="B9" s="517"/>
      <c r="C9" s="564"/>
      <c r="D9" s="566"/>
      <c r="E9" s="566"/>
      <c r="F9" s="566"/>
      <c r="G9" s="183" t="s">
        <v>1</v>
      </c>
      <c r="H9" s="184" t="s">
        <v>67</v>
      </c>
      <c r="I9" s="571"/>
      <c r="J9" s="33"/>
      <c r="K9" s="33"/>
      <c r="L9" s="33"/>
      <c r="M9" s="33"/>
      <c r="N9" s="33"/>
      <c r="O9" s="33"/>
      <c r="P9" s="33"/>
      <c r="Q9" s="33"/>
      <c r="R9" s="33"/>
    </row>
    <row r="10" spans="2:18" s="11" customFormat="1" ht="24" customHeight="1">
      <c r="B10" s="185" t="s">
        <v>79</v>
      </c>
      <c r="C10" s="463" t="s">
        <v>64</v>
      </c>
      <c r="D10" s="186"/>
      <c r="E10" s="187"/>
      <c r="F10" s="187"/>
      <c r="G10" s="187"/>
      <c r="H10" s="187"/>
      <c r="I10" s="188"/>
      <c r="J10" s="6"/>
      <c r="K10" s="6"/>
      <c r="L10" s="6"/>
      <c r="M10" s="6"/>
      <c r="N10" s="6"/>
      <c r="O10" s="6"/>
      <c r="P10" s="6"/>
      <c r="Q10" s="6"/>
      <c r="R10" s="6"/>
    </row>
    <row r="11" spans="2:18" s="11" customFormat="1" ht="24" customHeight="1">
      <c r="B11" s="189" t="s">
        <v>80</v>
      </c>
      <c r="C11" s="464" t="s">
        <v>65</v>
      </c>
      <c r="D11" s="419">
        <v>53954</v>
      </c>
      <c r="E11" s="419">
        <v>53011</v>
      </c>
      <c r="F11" s="419">
        <v>53954</v>
      </c>
      <c r="G11" s="419">
        <v>27000</v>
      </c>
      <c r="H11" s="419">
        <v>26000</v>
      </c>
      <c r="I11" s="420">
        <f>(H11/G11)</f>
        <v>0.9629629629629629</v>
      </c>
      <c r="J11" s="6"/>
      <c r="K11" s="6"/>
      <c r="L11" s="6"/>
      <c r="M11" s="6"/>
      <c r="N11" s="6"/>
      <c r="O11" s="6"/>
      <c r="P11" s="6"/>
      <c r="Q11" s="6"/>
      <c r="R11" s="6"/>
    </row>
    <row r="12" spans="2:18" s="11" customFormat="1" ht="24" customHeight="1">
      <c r="B12" s="189" t="s">
        <v>81</v>
      </c>
      <c r="C12" s="464" t="s">
        <v>60</v>
      </c>
      <c r="D12" s="419">
        <v>6391</v>
      </c>
      <c r="E12" s="419"/>
      <c r="F12" s="419"/>
      <c r="G12" s="419"/>
      <c r="H12" s="419"/>
      <c r="I12" s="421"/>
      <c r="J12" s="6"/>
      <c r="K12" s="6"/>
      <c r="L12" s="6"/>
      <c r="M12" s="6"/>
      <c r="N12" s="6"/>
      <c r="O12" s="6"/>
      <c r="P12" s="6"/>
      <c r="Q12" s="6"/>
      <c r="R12" s="6"/>
    </row>
    <row r="13" spans="2:18" s="11" customFormat="1" ht="24" customHeight="1">
      <c r="B13" s="189" t="s">
        <v>82</v>
      </c>
      <c r="C13" s="464" t="s">
        <v>61</v>
      </c>
      <c r="D13" s="419"/>
      <c r="E13" s="419"/>
      <c r="F13" s="419"/>
      <c r="G13" s="419"/>
      <c r="H13" s="419"/>
      <c r="I13" s="421"/>
      <c r="J13" s="6"/>
      <c r="K13" s="6"/>
      <c r="L13" s="6"/>
      <c r="M13" s="6"/>
      <c r="N13" s="6"/>
      <c r="O13" s="6"/>
      <c r="P13" s="6"/>
      <c r="Q13" s="6"/>
      <c r="R13" s="6"/>
    </row>
    <row r="14" spans="2:18" s="11" customFormat="1" ht="24" customHeight="1">
      <c r="B14" s="189" t="s">
        <v>83</v>
      </c>
      <c r="C14" s="464" t="s">
        <v>62</v>
      </c>
      <c r="D14" s="419">
        <v>100753</v>
      </c>
      <c r="E14" s="419">
        <v>53844</v>
      </c>
      <c r="F14" s="419">
        <v>100753</v>
      </c>
      <c r="G14" s="419">
        <v>50400</v>
      </c>
      <c r="H14" s="419">
        <v>22681</v>
      </c>
      <c r="I14" s="420">
        <f>(H14/G14)</f>
        <v>0.4500198412698413</v>
      </c>
      <c r="J14" s="6"/>
      <c r="K14" s="6"/>
      <c r="L14" s="6"/>
      <c r="M14" s="6"/>
      <c r="N14" s="6"/>
      <c r="O14" s="6"/>
      <c r="P14" s="6"/>
      <c r="Q14" s="6"/>
      <c r="R14" s="6"/>
    </row>
    <row r="15" spans="2:18" s="11" customFormat="1" ht="24" customHeight="1">
      <c r="B15" s="189" t="s">
        <v>84</v>
      </c>
      <c r="C15" s="464" t="s">
        <v>63</v>
      </c>
      <c r="D15" s="419">
        <v>50000</v>
      </c>
      <c r="E15" s="419">
        <v>6848</v>
      </c>
      <c r="F15" s="419">
        <v>4917</v>
      </c>
      <c r="G15" s="419">
        <v>2400</v>
      </c>
      <c r="H15" s="419">
        <v>6666</v>
      </c>
      <c r="I15" s="420">
        <f>(H15/G15)</f>
        <v>2.7775</v>
      </c>
      <c r="J15" s="6"/>
      <c r="K15" s="6"/>
      <c r="L15" s="6"/>
      <c r="M15" s="6"/>
      <c r="N15" s="6"/>
      <c r="O15" s="6"/>
      <c r="P15" s="6"/>
      <c r="Q15" s="6"/>
      <c r="R15" s="6"/>
    </row>
    <row r="16" spans="2:18" s="11" customFormat="1" ht="24" customHeight="1" thickBot="1">
      <c r="B16" s="190" t="s">
        <v>85</v>
      </c>
      <c r="C16" s="465" t="s">
        <v>73</v>
      </c>
      <c r="D16" s="191"/>
      <c r="E16" s="192"/>
      <c r="F16" s="192"/>
      <c r="G16" s="192"/>
      <c r="H16" s="192"/>
      <c r="I16" s="193"/>
      <c r="J16" s="6"/>
      <c r="K16" s="6"/>
      <c r="L16" s="6"/>
      <c r="M16" s="6"/>
      <c r="N16" s="6"/>
      <c r="O16" s="6"/>
      <c r="P16" s="6"/>
      <c r="Q16" s="6"/>
      <c r="R16" s="6"/>
    </row>
    <row r="17" spans="2:6" ht="16.5" thickBot="1">
      <c r="B17" s="194"/>
      <c r="C17" s="194"/>
      <c r="D17" s="194"/>
      <c r="E17" s="194"/>
      <c r="F17" s="202"/>
    </row>
    <row r="18" spans="2:11" ht="20.25" customHeight="1">
      <c r="B18" s="557" t="s">
        <v>620</v>
      </c>
      <c r="C18" s="560" t="s">
        <v>64</v>
      </c>
      <c r="D18" s="560"/>
      <c r="E18" s="561"/>
      <c r="F18" s="562" t="s">
        <v>65</v>
      </c>
      <c r="G18" s="560"/>
      <c r="H18" s="561"/>
      <c r="I18" s="562" t="s">
        <v>60</v>
      </c>
      <c r="J18" s="560"/>
      <c r="K18" s="561"/>
    </row>
    <row r="19" spans="2:11" ht="15.75">
      <c r="B19" s="558"/>
      <c r="C19" s="107">
        <v>1</v>
      </c>
      <c r="D19" s="107">
        <v>2</v>
      </c>
      <c r="E19" s="195">
        <v>3</v>
      </c>
      <c r="F19" s="203">
        <v>4</v>
      </c>
      <c r="G19" s="107">
        <v>5</v>
      </c>
      <c r="H19" s="195">
        <v>6</v>
      </c>
      <c r="I19" s="203">
        <v>7</v>
      </c>
      <c r="J19" s="107">
        <v>8</v>
      </c>
      <c r="K19" s="195">
        <v>9</v>
      </c>
    </row>
    <row r="20" spans="2:11" ht="15.75">
      <c r="B20" s="559"/>
      <c r="C20" s="108" t="s">
        <v>621</v>
      </c>
      <c r="D20" s="108" t="s">
        <v>622</v>
      </c>
      <c r="E20" s="196" t="s">
        <v>623</v>
      </c>
      <c r="F20" s="204" t="s">
        <v>621</v>
      </c>
      <c r="G20" s="108" t="s">
        <v>622</v>
      </c>
      <c r="H20" s="196" t="s">
        <v>623</v>
      </c>
      <c r="I20" s="204" t="s">
        <v>621</v>
      </c>
      <c r="J20" s="108" t="s">
        <v>622</v>
      </c>
      <c r="K20" s="196" t="s">
        <v>623</v>
      </c>
    </row>
    <row r="21" spans="2:11" ht="20.25">
      <c r="B21" s="197">
        <v>1</v>
      </c>
      <c r="C21" s="109"/>
      <c r="D21" s="109"/>
      <c r="E21" s="198"/>
      <c r="F21" s="205" t="s">
        <v>900</v>
      </c>
      <c r="G21" s="109" t="s">
        <v>901</v>
      </c>
      <c r="H21" s="434">
        <v>10000</v>
      </c>
      <c r="I21" s="205"/>
      <c r="J21" s="109"/>
      <c r="K21" s="198"/>
    </row>
    <row r="22" spans="2:11" ht="27">
      <c r="B22" s="197">
        <v>2</v>
      </c>
      <c r="C22" s="109"/>
      <c r="D22" s="109"/>
      <c r="E22" s="198"/>
      <c r="F22" s="205" t="s">
        <v>902</v>
      </c>
      <c r="G22" s="422" t="s">
        <v>903</v>
      </c>
      <c r="H22" s="434">
        <v>6000</v>
      </c>
      <c r="I22" s="205"/>
      <c r="J22" s="109"/>
      <c r="K22" s="198"/>
    </row>
    <row r="23" spans="2:11" ht="20.25">
      <c r="B23" s="197">
        <v>3</v>
      </c>
      <c r="C23" s="109"/>
      <c r="D23" s="109"/>
      <c r="E23" s="198"/>
      <c r="F23" s="205" t="s">
        <v>917</v>
      </c>
      <c r="G23" s="109" t="s">
        <v>904</v>
      </c>
      <c r="H23" s="434">
        <v>10000</v>
      </c>
      <c r="I23" s="205"/>
      <c r="J23" s="109"/>
      <c r="K23" s="198"/>
    </row>
    <row r="24" spans="2:11" ht="15.75">
      <c r="B24" s="197">
        <v>4</v>
      </c>
      <c r="C24" s="109"/>
      <c r="D24" s="109"/>
      <c r="E24" s="198"/>
      <c r="F24" s="205"/>
      <c r="G24" s="109"/>
      <c r="H24" s="198"/>
      <c r="I24" s="205"/>
      <c r="J24" s="109"/>
      <c r="K24" s="198"/>
    </row>
    <row r="25" spans="2:11" ht="15.75">
      <c r="B25" s="197">
        <v>5</v>
      </c>
      <c r="C25" s="109"/>
      <c r="D25" s="109"/>
      <c r="E25" s="198"/>
      <c r="F25" s="205"/>
      <c r="G25" s="109"/>
      <c r="H25" s="198"/>
      <c r="I25" s="205"/>
      <c r="J25" s="109"/>
      <c r="K25" s="198"/>
    </row>
    <row r="26" spans="2:11" ht="15.75">
      <c r="B26" s="197">
        <v>6</v>
      </c>
      <c r="C26" s="109"/>
      <c r="D26" s="109"/>
      <c r="E26" s="198"/>
      <c r="F26" s="205"/>
      <c r="G26" s="109"/>
      <c r="H26" s="198"/>
      <c r="I26" s="205"/>
      <c r="J26" s="109"/>
      <c r="K26" s="198"/>
    </row>
    <row r="27" spans="2:11" ht="15.75">
      <c r="B27" s="197">
        <v>7</v>
      </c>
      <c r="C27" s="109"/>
      <c r="D27" s="109"/>
      <c r="E27" s="198"/>
      <c r="F27" s="205"/>
      <c r="G27" s="109"/>
      <c r="H27" s="198"/>
      <c r="I27" s="205"/>
      <c r="J27" s="109"/>
      <c r="K27" s="198"/>
    </row>
    <row r="28" spans="2:11" ht="15.75">
      <c r="B28" s="197">
        <v>8</v>
      </c>
      <c r="C28" s="109"/>
      <c r="D28" s="109"/>
      <c r="E28" s="198"/>
      <c r="F28" s="205"/>
      <c r="G28" s="109"/>
      <c r="H28" s="198"/>
      <c r="I28" s="205"/>
      <c r="J28" s="109"/>
      <c r="K28" s="198"/>
    </row>
    <row r="29" spans="2:11" ht="15.75">
      <c r="B29" s="197">
        <v>9</v>
      </c>
      <c r="C29" s="109"/>
      <c r="D29" s="109"/>
      <c r="E29" s="198"/>
      <c r="F29" s="205"/>
      <c r="G29" s="109"/>
      <c r="H29" s="198"/>
      <c r="I29" s="205"/>
      <c r="J29" s="109"/>
      <c r="K29" s="198"/>
    </row>
    <row r="30" spans="2:11" ht="16.5" thickBot="1">
      <c r="B30" s="199">
        <v>10</v>
      </c>
      <c r="C30" s="200"/>
      <c r="D30" s="200"/>
      <c r="E30" s="201"/>
      <c r="F30" s="206"/>
      <c r="G30" s="200"/>
      <c r="H30" s="201"/>
      <c r="I30" s="206"/>
      <c r="J30" s="200"/>
      <c r="K30" s="201"/>
    </row>
    <row r="32" spans="2:9" ht="15.75">
      <c r="B32" s="22" t="s">
        <v>884</v>
      </c>
      <c r="C32" s="22"/>
      <c r="D32" s="22"/>
      <c r="E32" s="22"/>
      <c r="F32" s="113" t="s">
        <v>631</v>
      </c>
      <c r="G32" s="22"/>
      <c r="H32" s="22" t="s">
        <v>632</v>
      </c>
      <c r="I32" s="22"/>
    </row>
    <row r="33" spans="2:7" ht="15.75">
      <c r="B33" s="22"/>
      <c r="C33" s="22"/>
      <c r="D33" s="22"/>
      <c r="E33" s="22"/>
      <c r="G33" s="22"/>
    </row>
    <row r="34" spans="2:5" ht="15.75">
      <c r="B34" s="22"/>
      <c r="C34" s="22"/>
      <c r="E34" s="22"/>
    </row>
  </sheetData>
  <sheetProtection/>
  <mergeCells count="13">
    <mergeCell ref="N2:O2"/>
    <mergeCell ref="B8:B9"/>
    <mergeCell ref="F8:F9"/>
    <mergeCell ref="G8:H8"/>
    <mergeCell ref="I8:I9"/>
    <mergeCell ref="D8:D9"/>
    <mergeCell ref="B5:I5"/>
    <mergeCell ref="B18:B20"/>
    <mergeCell ref="C18:E18"/>
    <mergeCell ref="F18:H18"/>
    <mergeCell ref="I18:K18"/>
    <mergeCell ref="C8:C9"/>
    <mergeCell ref="E8:E9"/>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B20" sqref="B20"/>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774</v>
      </c>
      <c r="C2" s="1"/>
      <c r="D2" s="54"/>
      <c r="E2" s="54"/>
      <c r="F2" s="28"/>
      <c r="G2" s="28"/>
      <c r="H2" s="28"/>
      <c r="J2" s="17" t="s">
        <v>644</v>
      </c>
    </row>
    <row r="3" spans="2:11" ht="15.75">
      <c r="B3" s="1" t="s">
        <v>775</v>
      </c>
      <c r="C3" s="1"/>
      <c r="D3" s="54"/>
      <c r="E3" s="54"/>
      <c r="F3" s="28"/>
      <c r="G3" s="28"/>
      <c r="H3" s="28"/>
      <c r="J3" s="17"/>
      <c r="K3" s="17"/>
    </row>
    <row r="6" spans="2:10" ht="20.25">
      <c r="B6" s="572" t="s">
        <v>751</v>
      </c>
      <c r="C6" s="572"/>
      <c r="D6" s="572"/>
      <c r="E6" s="572"/>
      <c r="F6" s="572"/>
      <c r="G6" s="572"/>
      <c r="H6" s="572"/>
      <c r="I6" s="572"/>
      <c r="J6" s="23"/>
    </row>
    <row r="7" spans="2:10" ht="0.75" customHeight="1" thickBot="1">
      <c r="B7" s="12"/>
      <c r="C7" s="12"/>
      <c r="D7" s="12"/>
      <c r="E7" s="12"/>
      <c r="F7" s="12"/>
      <c r="G7" s="12"/>
      <c r="H7" s="12"/>
      <c r="I7" s="12"/>
      <c r="J7" s="17" t="s">
        <v>292</v>
      </c>
    </row>
    <row r="8" spans="1:10" s="116" customFormat="1" ht="91.5" customHeight="1" thickBot="1">
      <c r="A8" s="219"/>
      <c r="B8" s="222" t="s">
        <v>638</v>
      </c>
      <c r="C8" s="223" t="s">
        <v>696</v>
      </c>
      <c r="D8" s="223" t="s">
        <v>642</v>
      </c>
      <c r="E8" s="223" t="s">
        <v>637</v>
      </c>
      <c r="F8" s="223" t="s">
        <v>643</v>
      </c>
      <c r="G8" s="223" t="s">
        <v>641</v>
      </c>
      <c r="H8" s="223" t="s">
        <v>757</v>
      </c>
      <c r="I8" s="223" t="s">
        <v>758</v>
      </c>
      <c r="J8" s="225" t="s">
        <v>756</v>
      </c>
    </row>
    <row r="9" spans="1:10" s="116" customFormat="1" ht="16.5" thickBot="1">
      <c r="A9" s="219"/>
      <c r="B9" s="222">
        <v>1</v>
      </c>
      <c r="C9" s="224">
        <v>2</v>
      </c>
      <c r="D9" s="223">
        <v>3</v>
      </c>
      <c r="E9" s="223">
        <v>4</v>
      </c>
      <c r="F9" s="224">
        <v>5</v>
      </c>
      <c r="G9" s="223">
        <v>6</v>
      </c>
      <c r="H9" s="223">
        <v>7</v>
      </c>
      <c r="I9" s="224">
        <v>8</v>
      </c>
      <c r="J9" s="225" t="s">
        <v>755</v>
      </c>
    </row>
    <row r="10" spans="1:10" s="116" customFormat="1" ht="15.75">
      <c r="A10" s="219"/>
      <c r="B10" s="230" t="s">
        <v>854</v>
      </c>
      <c r="C10" s="221"/>
      <c r="D10" s="231" t="s">
        <v>855</v>
      </c>
      <c r="E10" s="147"/>
      <c r="F10" s="221"/>
      <c r="G10" s="147"/>
      <c r="H10" s="147"/>
      <c r="I10" s="221"/>
      <c r="J10" s="229"/>
    </row>
    <row r="11" spans="1:10" ht="15.75">
      <c r="A11" s="220"/>
      <c r="B11" s="218">
        <v>2014</v>
      </c>
      <c r="C11" s="115">
        <v>497706.41</v>
      </c>
      <c r="D11" s="115">
        <v>2015</v>
      </c>
      <c r="E11" s="25"/>
      <c r="F11" s="25"/>
      <c r="G11" s="25"/>
      <c r="H11" s="25"/>
      <c r="I11" s="25"/>
      <c r="J11" s="112"/>
    </row>
    <row r="12" spans="1:10" ht="15.75">
      <c r="A12" s="220"/>
      <c r="B12" s="218">
        <v>2013</v>
      </c>
      <c r="C12" s="115">
        <v>7533707.78</v>
      </c>
      <c r="D12" s="115">
        <v>2014</v>
      </c>
      <c r="E12" s="323"/>
      <c r="F12" s="323"/>
      <c r="G12" s="323"/>
      <c r="H12" s="323"/>
      <c r="I12" s="323"/>
      <c r="J12" s="172"/>
    </row>
    <row r="13" spans="1:10" ht="16.5" thickBot="1">
      <c r="A13" s="220"/>
      <c r="B13" s="226">
        <v>2012</v>
      </c>
      <c r="C13" s="227"/>
      <c r="D13" s="227">
        <v>2013</v>
      </c>
      <c r="E13" s="110"/>
      <c r="F13" s="110"/>
      <c r="G13" s="110"/>
      <c r="H13" s="110"/>
      <c r="I13" s="110"/>
      <c r="J13" s="172"/>
    </row>
    <row r="14" ht="15.75">
      <c r="J14" s="228"/>
    </row>
    <row r="15" spans="2:8" ht="15.75">
      <c r="B15" s="22" t="s">
        <v>754</v>
      </c>
      <c r="H15" s="117"/>
    </row>
    <row r="16" spans="2:8" ht="15.75">
      <c r="B16" s="22" t="s">
        <v>752</v>
      </c>
      <c r="H16" s="117"/>
    </row>
    <row r="17" spans="2:8" ht="15.75" customHeight="1">
      <c r="B17" s="117" t="s">
        <v>753</v>
      </c>
      <c r="C17" s="117"/>
      <c r="D17" s="117"/>
      <c r="H17" s="322"/>
    </row>
    <row r="18" spans="2:8" ht="15.75">
      <c r="B18" s="117"/>
      <c r="C18" s="117"/>
      <c r="D18" s="117"/>
      <c r="H18" s="322"/>
    </row>
    <row r="20" spans="2:8" ht="15.75">
      <c r="B20" s="56" t="s">
        <v>892</v>
      </c>
      <c r="C20" s="56"/>
      <c r="D20" s="55"/>
      <c r="E20" s="55"/>
      <c r="F20" s="35" t="s">
        <v>75</v>
      </c>
      <c r="H20" s="35"/>
    </row>
  </sheetData>
  <sheetProtection/>
  <mergeCells count="1">
    <mergeCell ref="B6:I6"/>
  </mergeCells>
  <printOptions/>
  <pageMargins left="0.7" right="0.7" top="0.75" bottom="0.75" header="0.3" footer="0.3"/>
  <pageSetup fitToHeight="0"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User</cp:lastModifiedBy>
  <cp:lastPrinted>2016-07-26T10:34:36Z</cp:lastPrinted>
  <dcterms:created xsi:type="dcterms:W3CDTF">2013-03-12T08:27:17Z</dcterms:created>
  <dcterms:modified xsi:type="dcterms:W3CDTF">2016-07-26T10:45:29Z</dcterms:modified>
  <cp:category/>
  <cp:version/>
  <cp:contentType/>
  <cp:contentStatus/>
</cp:coreProperties>
</file>